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Registr_DPH\"/>
    </mc:Choice>
  </mc:AlternateContent>
  <xr:revisionPtr revIDLastSave="0" documentId="13_ncr:1_{86D8685E-0DF6-403E-A8EC-CC2E7E9C200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4" sheetId="25" r:id="rId1"/>
    <sheet name="2025" sheetId="32" r:id="rId2"/>
    <sheet name="2024" sheetId="31" r:id="rId3"/>
    <sheet name="2023" sheetId="30" r:id="rId4"/>
    <sheet name="2022" sheetId="29" r:id="rId5"/>
    <sheet name="2021" sheetId="27" r:id="rId6"/>
    <sheet name="2020" sheetId="26" r:id="rId7"/>
    <sheet name="7-12 2019" sheetId="24" r:id="rId8"/>
    <sheet name="1-6 2019 " sheetId="23" r:id="rId9"/>
    <sheet name="2018" sheetId="20" r:id="rId10"/>
    <sheet name="2017" sheetId="18" r:id="rId11"/>
    <sheet name="2016" sheetId="17" r:id="rId12"/>
    <sheet name="2015" sheetId="16" r:id="rId13"/>
    <sheet name="2014" sheetId="15" r:id="rId14"/>
    <sheet name="2013" sheetId="14" r:id="rId15"/>
    <sheet name="2012" sheetId="13" r:id="rId16"/>
    <sheet name="2011" sheetId="12" r:id="rId17"/>
    <sheet name="2010" sheetId="10" r:id="rId18"/>
    <sheet name="2009" sheetId="9" r:id="rId19"/>
    <sheet name="2008" sheetId="7" r:id="rId20"/>
    <sheet name="2007" sheetId="6" r:id="rId21"/>
    <sheet name="2006" sheetId="3" r:id="rId22"/>
    <sheet name="2005" sheetId="2" r:id="rId23"/>
    <sheet name="2004" sheetId="4" r:id="rId24"/>
    <sheet name="2003" sheetId="5" r:id="rId25"/>
  </sheets>
  <definedNames>
    <definedName name="_xlnm._FilterDatabase" localSheetId="10" hidden="1">'2017'!$A$2:$M$51</definedName>
    <definedName name="_xlnm._FilterDatabase" localSheetId="4" hidden="1">'2022'!$A$2:$M$2</definedName>
    <definedName name="_xlnm._FilterDatabase" localSheetId="3" hidden="1">'2023'!$A$2:$J$53</definedName>
    <definedName name="_xlnm._FilterDatabase" localSheetId="2" hidden="1">'2024'!$A$2:$B$56</definedName>
    <definedName name="_xlnm._FilterDatabase" localSheetId="1" hidden="1">'2025'!$A$2:$B$63</definedName>
    <definedName name="_xlnm.Print_Area" localSheetId="17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32" l="1"/>
  <c r="G63" i="32" s="1"/>
  <c r="F61" i="32"/>
  <c r="F63" i="32" s="1"/>
  <c r="E61" i="32"/>
  <c r="E63" i="32" s="1"/>
  <c r="D61" i="32"/>
  <c r="D63" i="32" s="1"/>
  <c r="C61" i="32"/>
  <c r="C63" i="32" s="1"/>
  <c r="B61" i="32"/>
  <c r="B63" i="32" s="1"/>
  <c r="M54" i="31"/>
  <c r="M56" i="31" s="1"/>
  <c r="L54" i="31"/>
  <c r="L56" i="31" s="1"/>
  <c r="K54" i="31"/>
  <c r="K56" i="31" s="1"/>
  <c r="J54" i="31"/>
  <c r="J56" i="31" s="1"/>
  <c r="I54" i="31"/>
  <c r="I56" i="31" s="1"/>
  <c r="H54" i="31"/>
  <c r="H56" i="31" s="1"/>
  <c r="G54" i="31"/>
  <c r="G56" i="31" s="1"/>
  <c r="F54" i="31"/>
  <c r="F56" i="31" s="1"/>
  <c r="E54" i="31"/>
  <c r="E56" i="31" s="1"/>
  <c r="D54" i="31"/>
  <c r="D56" i="31" s="1"/>
  <c r="C54" i="31"/>
  <c r="C56" i="31" s="1"/>
  <c r="B54" i="31"/>
  <c r="B56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2" i="27" l="1"/>
  <c r="M54" i="27" s="1"/>
  <c r="L52" i="27" l="1"/>
  <c r="L54" i="27" s="1"/>
  <c r="K52" i="27" l="1"/>
  <c r="K54" i="27" s="1"/>
  <c r="J52" i="27" l="1"/>
  <c r="J54" i="27" s="1"/>
  <c r="I52" i="27" l="1"/>
  <c r="I54" i="27" s="1"/>
  <c r="H52" i="27" l="1"/>
  <c r="H54" i="27" s="1"/>
  <c r="G52" i="27" l="1"/>
  <c r="G54" i="27" s="1"/>
  <c r="F52" i="27" l="1"/>
  <c r="F54" i="27" s="1"/>
  <c r="E52" i="27" l="1"/>
  <c r="E54" i="27" s="1"/>
  <c r="D52" i="27" l="1"/>
  <c r="D54" i="27" s="1"/>
  <c r="C52" i="27" l="1"/>
  <c r="C54" i="27" s="1"/>
  <c r="B52" i="27" l="1"/>
  <c r="B54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<sst xmlns="http://schemas.openxmlformats.org/spreadsheetml/2006/main" count="1978" uniqueCount="320">
  <si>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</si>
  <si>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</si>
  <si>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</si>
  <si>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</si>
  <si>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</si>
  <si>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</si>
  <si>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</si>
  <si>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</si>
  <si>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</si>
  <si>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</si>
  <si>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</si>
  <si>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</si>
  <si>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</si>
  <si>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</si>
  <si>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</si>
  <si>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</si>
  <si>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</si>
  <si>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</si>
  <si>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</si>
  <si>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</si>
  <si>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</si>
  <si>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</si>
  <si>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</si>
  <si>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</si>
  <si>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</si>
  <si>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</si>
  <si>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</si>
  <si>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</si>
  <si>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</si>
  <si>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</si>
  <si>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</si>
  <si>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</si>
  <si>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</si>
  <si>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</si>
  <si>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</si>
  <si>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</si>
  <si>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</si>
  <si>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</si>
  <si>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</si>
  <si>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</si>
  <si>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</si>
  <si>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</si>
  <si>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</si>
  <si>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</si>
  <si>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</si>
  <si>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</si>
  <si>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</si>
  <si>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</si>
  <si>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</si>
  <si>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</si>
  <si>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</si>
  <si>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</si>
  <si>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</si>
  <si>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</si>
  <si>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</si>
  <si>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</si>
  <si>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</si>
  <si>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</si>
  <si>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</si>
  <si>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</si>
  <si>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</si>
  <si>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</si>
  <si>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</si>
  <si>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</si>
  <si>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</si>
  <si>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</si>
  <si>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</si>
  <si>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</si>
  <si>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</si>
  <si>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</si>
  <si>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</si>
  <si>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</si>
  <si>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</si>
  <si>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</si>
  <si>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</si>
  <si>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</si>
  <si>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</si>
  <si>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</si>
  <si>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</si>
  <si>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</si>
  <si>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</si>
  <si>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</si>
  <si>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</si>
  <si>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</si>
  <si>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</si>
  <si>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</si>
  <si>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</si>
  <si>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</si>
  <si>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</si>
  <si>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</si>
  <si>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</si>
  <si>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</si>
  <si>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</si>
  <si>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</si>
  <si>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</si>
  <si>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</si>
  <si>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</si>
  <si>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</si>
  <si>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</si>
  <si>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</si>
  <si>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</si>
  <si>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</si>
  <si>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</si>
  <si>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</si>
  <si>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</si>
  <si>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</si>
  <si>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</si>
  <si>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</si>
  <si>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</si>
  <si>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</si>
  <si>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</si>
  <si>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</si>
  <si>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</si>
  <si>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</si>
  <si>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</si>
  <si>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</si>
  <si>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</si>
  <si>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</si>
  <si>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</si>
  <si>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</si>
  <si>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</si>
  <si>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</si>
  <si>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</si>
  <si>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</si>
  <si>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</si>
  <si>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</si>
  <si>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</si>
  <si>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</si>
  <si>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</si>
  <si>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</si>
  <si>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</si>
  <si>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</si>
  <si>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</si>
  <si>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</si>
  <si>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</si>
  <si>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</si>
  <si>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</si>
  <si>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</si>
  <si>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</si>
  <si>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</si>
  <si>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</si>
  <si>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</si>
  <si>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</si>
  <si>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</si>
  <si>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</si>
  <si>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</si>
  <si>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</si>
  <si>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</si>
  <si>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</si>
  <si>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</si>
  <si>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</si>
  <si>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</si>
  <si>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</si>
  <si>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</si>
  <si>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</si>
  <si>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</si>
  <si>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</si>
  <si>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</si>
  <si>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</si>
  <si>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</si>
  <si>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</si>
  <si>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</si>
  <si>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</si>
  <si>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</si>
  <si>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</si>
  <si>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</si>
  <si>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</si>
  <si>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</si>
  <si>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</si>
  <si>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</si>
  <si>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</si>
  <si>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</si>
  <si>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</si>
  <si>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</si>
  <si>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</si>
  <si>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</si>
  <si>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</si>
  <si>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</si>
  <si>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</si>
  <si>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</si>
  <si>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</si>
  <si>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</si>
  <si>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</si>
  <si>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</si>
  <si>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</si>
  <si>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</si>
  <si>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</si>
  <si>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</si>
  <si>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</si>
  <si>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</si>
  <si>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</si>
  <si>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</si>
  <si>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</si>
  <si>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</si>
  <si>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</si>
  <si>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</si>
  <si>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</si>
  <si>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</si>
  <si>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</si>
  <si>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</si>
  <si>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</si>
  <si>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</si>
  <si>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</si>
  <si>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</si>
  <si>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</si>
  <si>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</si>
  <si>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</si>
  <si>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</si>
  <si>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</si>
  <si>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</si>
  <si>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</si>
  <si>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</si>
  <si>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</si>
  <si>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</si>
  <si>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</si>
  <si>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</si>
  <si>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</si>
  <si>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</si>
  <si>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</si>
  <si>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</si>
  <si>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</si>
  <si>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</si>
  <si>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</si>
  <si>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</si>
  <si>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</si>
  <si>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</si>
  <si>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</si>
  <si>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</si>
  <si>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</si>
  <si>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</si>
  <si>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</si>
  <si>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</si>
  <si>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</si>
  <si>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</si>
  <si>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</si>
  <si>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</si>
  <si>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</si>
  <si>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</si>
  <si>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</si>
  <si>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</si>
  <si>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</si>
  <si>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</si>
  <si>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</si>
  <si>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</si>
  <si>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</si>
  <si>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</si>
  <si>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</si>
  <si>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</si>
  <si>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</si>
  <si>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</si>
  <si>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</si>
  <si>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</si>
  <si>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</si>
  <si>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</si>
  <si>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</si>
  <si>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</si>
  <si>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</si>
  <si>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</si>
  <si>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</si>
  <si>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</si>
  <si>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</si>
  <si>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</si>
  <si>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</si>
  <si>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</si>
  <si>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</si>
  <si>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</si>
  <si>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</si>
  <si>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</si>
  <si>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</si>
  <si>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</si>
  <si>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</si>
  <si>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</si>
  <si>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</si>
  <si>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</si>
  <si>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</si>
  <si>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</si>
  <si>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</si>
  <si>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</si>
  <si>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</si>
  <si>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</si>
  <si>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</si>
  <si>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</si>
  <si>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</si>
  <si>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</si>
  <si>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</si>
  <si>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</si>
  <si>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</si>
  <si>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</si>
  <si>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</si>
  <si>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</si>
  <si>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</si>
  <si>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</si>
  <si>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</si>
  <si>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</si>
  <si>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</si>
  <si>
    <t>Vývoj počtu subjektů DPH celkem a s měsíčním zdaňovacím obdobím v letech 2003 - 2024</t>
  </si>
  <si>
    <t>Počet subjektů DPH - rok 2025</t>
  </si>
  <si>
    <t>1B</t>
  </si>
  <si>
    <t>1C</t>
  </si>
  <si>
    <r>
      <rPr>
        <b/>
        <sz val="10"/>
        <rFont val="Times New Roman"/>
        <family val="1"/>
        <charset val="238"/>
      </rPr>
      <t>1B</t>
    </r>
    <r>
      <rPr>
        <sz val="10"/>
        <rFont val="Times New Roman"/>
        <family val="1"/>
        <charset val="238"/>
      </rPr>
      <t xml:space="preserve"> - dosažený obrat 2 536 500 Kč a registrace po dni překročení obratu (§ 6/2/b)</t>
    </r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</si>
  <si>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</t>
    </r>
    <r>
      <rPr>
        <sz val="10"/>
        <color theme="1" tint="0.499984740745262"/>
        <rFont val="Times New Roman"/>
        <family val="1"/>
        <charset val="238"/>
      </rPr>
      <t>§ 6fa/2</t>
    </r>
    <r>
      <rPr>
        <sz val="10"/>
        <rFont val="Times New Roman"/>
        <family val="1"/>
        <charset val="238"/>
      </rPr>
      <t>, § 6ea/2)</t>
    </r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</si>
  <si>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</t>
    </r>
    <r>
      <rPr>
        <sz val="10"/>
        <color theme="1" tint="0.499984740745262"/>
        <rFont val="Times New Roman"/>
        <family val="1"/>
        <charset val="238"/>
      </rPr>
      <t>§ 6fa/1</t>
    </r>
    <r>
      <rPr>
        <sz val="10"/>
        <rFont val="Times New Roman"/>
        <family val="1"/>
        <charset val="238"/>
      </rPr>
      <t>, § 6ea/1)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</si>
  <si>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</t>
    </r>
    <r>
      <rPr>
        <sz val="10"/>
        <color theme="1" tint="0.499984740745262"/>
        <rFont val="Times New Roman"/>
        <family val="1"/>
        <charset val="238"/>
      </rPr>
      <t>(§ 6c/1)</t>
    </r>
  </si>
  <si>
    <r>
      <rPr>
        <b/>
        <sz val="10"/>
        <rFont val="Times New Roman"/>
        <family val="1"/>
        <charset val="238"/>
      </rPr>
      <t xml:space="preserve">1C </t>
    </r>
    <r>
      <rPr>
        <sz val="10"/>
        <rFont val="Times New Roman"/>
        <family val="1"/>
        <charset val="238"/>
      </rPr>
      <t>- dosažený obrat 2 mil. Kč bez nároku na odpočet a registrace od počátku nového roku po překročení obratu (§ 6/3/a)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</si>
  <si>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podniku; nabytím obchodního závodu (§ 6b/1/b)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</si>
  <si>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; přeměna společnosti/družstva; přeměna obchodní korporace (§ 6b/2)</t>
    </r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</si>
  <si>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tuzemsku, uskuteční dodání zboží, které je přemístěním zboží do JČS </t>
    </r>
    <r>
      <rPr>
        <sz val="10"/>
        <color theme="1" tint="0.499984740745262"/>
        <rFont val="Times New Roman"/>
        <family val="1"/>
        <charset val="238"/>
      </rPr>
      <t>(§ 6c/4)</t>
    </r>
    <r>
      <rPr>
        <sz val="10"/>
        <rFont val="Times New Roman"/>
        <family val="1"/>
        <charset val="238"/>
      </rPr>
      <t xml:space="preserve"> a není v SME pro tuzemsko (§ 6c/3)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</si>
  <si>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tuzemsku, uskuteční zdanitelné plnění v tuzemsku </t>
    </r>
    <r>
      <rPr>
        <sz val="10"/>
        <color theme="1" tint="0.499984740745262"/>
        <rFont val="Times New Roman"/>
        <family val="1"/>
        <charset val="238"/>
      </rPr>
      <t>(§ 6c/2)</t>
    </r>
    <r>
      <rPr>
        <sz val="10"/>
        <rFont val="Times New Roman"/>
        <family val="1"/>
        <charset val="238"/>
      </rPr>
      <t xml:space="preserve"> a není v SME pro tuzemsko (§ 6c/1) 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</si>
  <si>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osobou, uskuteční dodání zboží do JČS </t>
    </r>
    <r>
      <rPr>
        <sz val="10"/>
        <color theme="1" tint="0.499984740745262"/>
        <rFont val="Times New Roman"/>
        <family val="1"/>
        <charset val="238"/>
      </rPr>
      <t>(§ 6c/3)</t>
    </r>
    <r>
      <rPr>
        <sz val="10"/>
        <rFont val="Times New Roman"/>
        <family val="1"/>
        <charset val="238"/>
      </rPr>
      <t xml:space="preserve"> a není v SME pro tuzemsko (§ 6c/2)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</si>
  <si>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</t>
    </r>
    <r>
      <rPr>
        <sz val="10"/>
        <color theme="1" tint="0.499984740745262"/>
        <rFont val="Times New Roman"/>
        <family val="1"/>
        <charset val="238"/>
      </rPr>
      <t>(§ 94/1, § 6)</t>
    </r>
    <r>
      <rPr>
        <sz val="10"/>
        <rFont val="Times New Roman"/>
        <family val="1"/>
        <charset val="238"/>
      </rPr>
      <t>; dosažený obrat 2 mil. Kč a registrace od počátku nového roku po překročení obratu (§ 6/1)</t>
    </r>
  </si>
  <si>
    <r>
      <rPr>
        <b/>
        <sz val="10"/>
        <rFont val="Times New Roman"/>
        <family val="1"/>
        <charset val="238"/>
      </rPr>
      <t>1A</t>
    </r>
    <r>
      <rPr>
        <sz val="10"/>
        <rFont val="Times New Roman"/>
        <family val="1"/>
        <charset val="238"/>
      </rPr>
      <t xml:space="preserve"> - dosažený obrat 2 mil. Kč a registrace po dni překročení obratu, je-li uvedeno v přihlášce k DPH (§ 6/2/a)</t>
    </r>
  </si>
  <si>
    <t>1A</t>
  </si>
  <si>
    <r>
      <rPr>
        <b/>
        <sz val="10"/>
        <rFont val="Times New Roman"/>
        <family val="1"/>
        <charset val="238"/>
      </rPr>
      <t>1E</t>
    </r>
    <r>
      <rPr>
        <sz val="10"/>
        <rFont val="Times New Roman"/>
        <family val="1"/>
        <charset val="238"/>
      </rPr>
      <t xml:space="preserve"> - dosažený obrat 2 536 500 Kč bez nároku na odpočet a registrace dnem následujícím po dni uskutečnění plnění (§ 6/3/b/2)</t>
    </r>
  </si>
  <si>
    <t>1E</t>
  </si>
  <si>
    <t>1F</t>
  </si>
  <si>
    <t>1G</t>
  </si>
  <si>
    <r>
      <rPr>
        <b/>
        <sz val="10"/>
        <rFont val="Times New Roman"/>
        <family val="1"/>
        <charset val="238"/>
      </rPr>
      <t>1F</t>
    </r>
    <r>
      <rPr>
        <sz val="10"/>
        <rFont val="Times New Roman"/>
        <family val="1"/>
        <charset val="238"/>
      </rPr>
      <t xml:space="preserve"> - dosažený obrat 2 mil. Kč bez nároku na odpočet a registrace dnem následujícím po dni uskutečnění plnění (§ 6/3/b/3)</t>
    </r>
  </si>
  <si>
    <r>
      <rPr>
        <b/>
        <sz val="10"/>
        <rFont val="Times New Roman"/>
        <family val="1"/>
        <charset val="238"/>
      </rPr>
      <t>1G</t>
    </r>
    <r>
      <rPr>
        <sz val="10"/>
        <rFont val="Times New Roman"/>
        <family val="1"/>
        <charset val="238"/>
      </rPr>
      <t xml:space="preserve"> - dosažený obrat 2 mil. Kč po ukončení činnosti a registrace ode dne, ve kterém je uskutečnění plnění (§ 6/4)</t>
    </r>
  </si>
  <si>
    <t>1D</t>
  </si>
  <si>
    <r>
      <rPr>
        <b/>
        <sz val="10"/>
        <rFont val="Times New Roman"/>
        <family val="1"/>
        <charset val="238"/>
      </rPr>
      <t xml:space="preserve">1D </t>
    </r>
    <r>
      <rPr>
        <sz val="10"/>
        <rFont val="Times New Roman"/>
        <family val="1"/>
        <charset val="238"/>
      </rPr>
      <t>- dosažený obrat 2 mil. Kč bez nároku na odpočet a registrace dnem následujícím po dni uskutečnění plnění, je-li uvedeno v přihlášce (§ 6/3/b/1)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</si>
</sst>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2003 - 2024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2003 - 2024'!$A$3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2003 - 2024'!$B$3:$W$3</c:f>
              <c:numCache>
                <c:formatCode>#,##0</c:formatCode>
                <c:ptCount val="22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  <c:pt idx="21">
                  <c:v>612577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2003 - 2024'!$A$4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2003 - 2024'!$B$2:$W$2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'graf 2003 - 2024'!$B$4:$W$4</c:f>
              <c:numCache>
                <c:formatCode>#,##0</c:formatCode>
                <c:ptCount val="22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  <c:pt idx="21">
                  <c:v>411574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3" width="11.69921875" customWidth="1"/>
  </cols>
  <sheetData>
    <row r="1" spans="1:23" ht="19.5" customHeight="1" thickBot="1" x14ac:dyDescent="0.4">
      <c r="A1" s="176" t="s">
        <v>295</v>
      </c>
    </row>
    <row r="2" spans="1:23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  <c r="W2" s="103">
        <v>2024</v>
      </c>
    </row>
    <row r="3" spans="1:23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  <c r="W3" s="154">
        <v>612577</v>
      </c>
    </row>
    <row r="4" spans="1:23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  <c r="W4" s="158">
        <v>411574</v>
      </c>
    </row>
    <row r="9" spans="1:23" x14ac:dyDescent="0.25">
      <c r="O9" s="129"/>
    </row>
    <row r="10" spans="1:23" ht="17.5" x14ac:dyDescent="0.35">
      <c r="O10" s="174"/>
    </row>
    <row r="11" spans="1:23" ht="17.5" x14ac:dyDescent="0.35">
      <c r="O11" s="175"/>
    </row>
    <row r="12" spans="1:23" x14ac:dyDescent="0.25">
      <c r="O12" s="129"/>
    </row>
    <row r="13" spans="1:23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D86-E843-4175-B01D-9404D815D806}">
  <dimension ref="A1:G128"/>
  <sheetViews>
    <sheetView showGridLines="0" tabSelected="1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296</v>
      </c>
      <c r="B1" s="181"/>
      <c r="C1" s="181"/>
      <c r="D1" s="181"/>
      <c r="E1" s="181"/>
      <c r="F1" s="181"/>
      <c r="G1" s="181"/>
    </row>
    <row r="2" spans="1:7" ht="15.5" thickBot="1" x14ac:dyDescent="0.35">
      <c r="A2" s="19" t="s">
        <v>225</v>
      </c>
      <c r="B2" s="54">
        <v>45688</v>
      </c>
      <c r="C2" s="54">
        <v>45716</v>
      </c>
      <c r="D2" s="54">
        <v>45747</v>
      </c>
      <c r="E2" s="54">
        <v>45777</v>
      </c>
      <c r="F2" s="54">
        <v>45808</v>
      </c>
      <c r="G2" s="54">
        <v>45838</v>
      </c>
    </row>
    <row r="3" spans="1:7" ht="15.5" x14ac:dyDescent="0.35">
      <c r="A3" s="13" t="s">
        <v>52</v>
      </c>
      <c r="B3" s="146">
        <v>456</v>
      </c>
      <c r="C3" s="146">
        <v>454</v>
      </c>
      <c r="D3" s="146">
        <v>451</v>
      </c>
      <c r="E3" s="146">
        <v>451</v>
      </c>
      <c r="F3" s="146">
        <v>451</v>
      </c>
      <c r="G3" s="146">
        <v>444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997</v>
      </c>
      <c r="C5" s="148">
        <v>992</v>
      </c>
      <c r="D5" s="148">
        <v>989</v>
      </c>
      <c r="E5" s="148">
        <v>985</v>
      </c>
      <c r="F5" s="148">
        <v>981</v>
      </c>
      <c r="G5" s="148">
        <v>980</v>
      </c>
    </row>
    <row r="6" spans="1:7" ht="15.5" x14ac:dyDescent="0.35">
      <c r="A6" s="11" t="s">
        <v>72</v>
      </c>
      <c r="B6" s="148">
        <v>17</v>
      </c>
      <c r="C6" s="148">
        <v>17</v>
      </c>
      <c r="D6" s="148">
        <v>16</v>
      </c>
      <c r="E6" s="148">
        <v>16</v>
      </c>
      <c r="F6" s="148">
        <v>16</v>
      </c>
      <c r="G6" s="148">
        <v>16</v>
      </c>
    </row>
    <row r="7" spans="1:7" ht="15.5" x14ac:dyDescent="0.35">
      <c r="A7" s="11" t="s">
        <v>0</v>
      </c>
      <c r="B7" s="148">
        <v>209905</v>
      </c>
      <c r="C7" s="148">
        <v>209039</v>
      </c>
      <c r="D7" s="148">
        <v>208432</v>
      </c>
      <c r="E7" s="148">
        <v>207842</v>
      </c>
      <c r="F7" s="148">
        <v>207186</v>
      </c>
      <c r="G7" s="148">
        <v>206673</v>
      </c>
    </row>
    <row r="8" spans="1:7" ht="15.5" x14ac:dyDescent="0.35">
      <c r="A8" s="200" t="s">
        <v>2</v>
      </c>
      <c r="B8" s="149">
        <v>836</v>
      </c>
      <c r="C8" s="149">
        <v>830</v>
      </c>
      <c r="D8" s="149">
        <v>827</v>
      </c>
      <c r="E8" s="149">
        <v>824</v>
      </c>
      <c r="F8" s="149">
        <v>816</v>
      </c>
      <c r="G8" s="149">
        <v>812</v>
      </c>
    </row>
    <row r="9" spans="1:7" ht="15.5" x14ac:dyDescent="0.35">
      <c r="A9" s="126" t="s">
        <v>147</v>
      </c>
      <c r="B9" s="147">
        <v>80</v>
      </c>
      <c r="C9" s="147">
        <v>82</v>
      </c>
      <c r="D9" s="147">
        <v>84</v>
      </c>
      <c r="E9" s="147">
        <v>86</v>
      </c>
      <c r="F9" s="147">
        <v>86</v>
      </c>
      <c r="G9" s="147">
        <v>93</v>
      </c>
    </row>
    <row r="10" spans="1:7" ht="15.5" x14ac:dyDescent="0.35">
      <c r="A10" s="200" t="s">
        <v>102</v>
      </c>
      <c r="B10" s="149">
        <v>2509</v>
      </c>
      <c r="C10" s="149">
        <v>2509</v>
      </c>
      <c r="D10" s="149">
        <v>2504</v>
      </c>
      <c r="E10" s="149">
        <v>2511</v>
      </c>
      <c r="F10" s="149">
        <v>2503</v>
      </c>
      <c r="G10" s="149">
        <v>2502</v>
      </c>
    </row>
    <row r="11" spans="1:7" ht="15.5" x14ac:dyDescent="0.35">
      <c r="A11" s="200" t="s">
        <v>58</v>
      </c>
      <c r="B11" s="149">
        <v>51</v>
      </c>
      <c r="C11" s="149">
        <v>49</v>
      </c>
      <c r="D11" s="149">
        <v>48</v>
      </c>
      <c r="E11" s="149">
        <v>47</v>
      </c>
      <c r="F11" s="149">
        <v>47</v>
      </c>
      <c r="G11" s="149">
        <v>47</v>
      </c>
    </row>
    <row r="12" spans="1:7" ht="15.5" x14ac:dyDescent="0.35">
      <c r="A12" s="123" t="s">
        <v>60</v>
      </c>
      <c r="B12" s="148">
        <v>1</v>
      </c>
      <c r="C12" s="148">
        <v>1</v>
      </c>
      <c r="D12" s="148">
        <v>1</v>
      </c>
      <c r="E12" s="148">
        <v>1</v>
      </c>
      <c r="F12" s="148">
        <v>1</v>
      </c>
      <c r="G12" s="148">
        <v>1</v>
      </c>
    </row>
    <row r="13" spans="1:7" ht="15.5" x14ac:dyDescent="0.35">
      <c r="A13" s="126" t="s">
        <v>103</v>
      </c>
      <c r="B13" s="147">
        <v>678</v>
      </c>
      <c r="C13" s="147">
        <v>686</v>
      </c>
      <c r="D13" s="147">
        <v>691</v>
      </c>
      <c r="E13" s="147">
        <v>707</v>
      </c>
      <c r="F13" s="147">
        <v>709</v>
      </c>
      <c r="G13" s="147">
        <v>713</v>
      </c>
    </row>
    <row r="14" spans="1:7" ht="15.5" x14ac:dyDescent="0.35">
      <c r="A14" s="126" t="s">
        <v>104</v>
      </c>
      <c r="B14" s="147">
        <v>24632</v>
      </c>
      <c r="C14" s="147">
        <v>25206</v>
      </c>
      <c r="D14" s="147">
        <v>25747</v>
      </c>
      <c r="E14" s="147">
        <v>26162</v>
      </c>
      <c r="F14" s="147">
        <v>26638</v>
      </c>
      <c r="G14" s="147">
        <v>27034</v>
      </c>
    </row>
    <row r="15" spans="1:7" ht="15.5" x14ac:dyDescent="0.35">
      <c r="A15" s="126" t="s">
        <v>105</v>
      </c>
      <c r="B15" s="147">
        <v>18885</v>
      </c>
      <c r="C15" s="147">
        <v>19121</v>
      </c>
      <c r="D15" s="147">
        <v>19364</v>
      </c>
      <c r="E15" s="147">
        <v>19606</v>
      </c>
      <c r="F15" s="147">
        <v>19775</v>
      </c>
      <c r="G15" s="147">
        <v>19946</v>
      </c>
    </row>
    <row r="16" spans="1:7" ht="15.5" x14ac:dyDescent="0.35">
      <c r="A16" s="126" t="s">
        <v>133</v>
      </c>
      <c r="B16" s="147">
        <v>280</v>
      </c>
      <c r="C16" s="147">
        <v>279</v>
      </c>
      <c r="D16" s="147">
        <v>281</v>
      </c>
      <c r="E16" s="147">
        <v>280</v>
      </c>
      <c r="F16" s="147">
        <v>279</v>
      </c>
      <c r="G16" s="147">
        <v>280</v>
      </c>
    </row>
    <row r="17" spans="1:7" ht="15.5" x14ac:dyDescent="0.35">
      <c r="A17" s="126" t="s">
        <v>106</v>
      </c>
      <c r="B17" s="147">
        <v>1991</v>
      </c>
      <c r="C17" s="147">
        <v>2025</v>
      </c>
      <c r="D17" s="147">
        <v>2064</v>
      </c>
      <c r="E17" s="147">
        <v>2094</v>
      </c>
      <c r="F17" s="147">
        <v>2111</v>
      </c>
      <c r="G17" s="147">
        <v>2121</v>
      </c>
    </row>
    <row r="18" spans="1:7" ht="15.5" x14ac:dyDescent="0.35">
      <c r="A18" s="126" t="s">
        <v>155</v>
      </c>
      <c r="B18" s="147">
        <v>94</v>
      </c>
      <c r="C18" s="147">
        <v>95</v>
      </c>
      <c r="D18" s="147">
        <v>97</v>
      </c>
      <c r="E18" s="147">
        <v>99</v>
      </c>
      <c r="F18" s="147">
        <v>100</v>
      </c>
      <c r="G18" s="147">
        <v>100</v>
      </c>
    </row>
    <row r="19" spans="1:7" ht="15.5" x14ac:dyDescent="0.35">
      <c r="A19" s="126" t="s">
        <v>156</v>
      </c>
      <c r="B19" s="147">
        <v>558</v>
      </c>
      <c r="C19" s="147">
        <v>570</v>
      </c>
      <c r="D19" s="147">
        <v>583</v>
      </c>
      <c r="E19" s="147">
        <v>595</v>
      </c>
      <c r="F19" s="147">
        <v>605</v>
      </c>
      <c r="G19" s="147">
        <v>616</v>
      </c>
    </row>
    <row r="20" spans="1:7" ht="15.5" x14ac:dyDescent="0.35">
      <c r="A20" s="126" t="s">
        <v>157</v>
      </c>
      <c r="B20" s="147">
        <v>9236</v>
      </c>
      <c r="C20" s="147">
        <v>9556</v>
      </c>
      <c r="D20" s="147">
        <v>9864</v>
      </c>
      <c r="E20" s="147">
        <v>10171</v>
      </c>
      <c r="F20" s="147">
        <v>10447</v>
      </c>
      <c r="G20" s="147">
        <v>10677</v>
      </c>
    </row>
    <row r="21" spans="1:7" ht="15.5" x14ac:dyDescent="0.35">
      <c r="A21" s="126" t="s">
        <v>221</v>
      </c>
      <c r="B21" s="147">
        <v>32</v>
      </c>
      <c r="C21" s="147">
        <v>32</v>
      </c>
      <c r="D21" s="147">
        <v>32</v>
      </c>
      <c r="E21" s="147">
        <v>35</v>
      </c>
      <c r="F21" s="147">
        <v>36</v>
      </c>
      <c r="G21" s="147">
        <v>37</v>
      </c>
    </row>
    <row r="22" spans="1:7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</row>
    <row r="23" spans="1:7" ht="15.5" x14ac:dyDescent="0.35">
      <c r="A23" s="123" t="s">
        <v>1</v>
      </c>
      <c r="B23" s="148">
        <v>128</v>
      </c>
      <c r="C23" s="148">
        <v>128</v>
      </c>
      <c r="D23" s="148">
        <v>127</v>
      </c>
      <c r="E23" s="148">
        <v>126</v>
      </c>
      <c r="F23" s="148">
        <v>125</v>
      </c>
      <c r="G23" s="148">
        <v>125</v>
      </c>
    </row>
    <row r="24" spans="1:7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</row>
    <row r="25" spans="1:7" ht="15.5" x14ac:dyDescent="0.35">
      <c r="A25" s="123" t="s">
        <v>293</v>
      </c>
      <c r="B25" s="148">
        <v>1</v>
      </c>
      <c r="C25" s="148">
        <v>1</v>
      </c>
      <c r="D25" s="148">
        <v>1</v>
      </c>
      <c r="E25" s="148">
        <v>1</v>
      </c>
      <c r="F25" s="148">
        <v>1</v>
      </c>
      <c r="G25" s="148">
        <v>1</v>
      </c>
    </row>
    <row r="26" spans="1:7" ht="15.5" x14ac:dyDescent="0.35">
      <c r="A26" s="200" t="s">
        <v>291</v>
      </c>
      <c r="B26" s="149">
        <v>4</v>
      </c>
      <c r="C26" s="149">
        <v>4</v>
      </c>
      <c r="D26" s="149">
        <v>4</v>
      </c>
      <c r="E26" s="149">
        <v>4</v>
      </c>
      <c r="F26" s="149">
        <v>4</v>
      </c>
      <c r="G26" s="149">
        <v>4</v>
      </c>
    </row>
    <row r="27" spans="1:7" ht="15.5" x14ac:dyDescent="0.35">
      <c r="A27" s="13" t="s">
        <v>107</v>
      </c>
      <c r="B27" s="148">
        <v>49</v>
      </c>
      <c r="C27" s="148">
        <v>49</v>
      </c>
      <c r="D27" s="148">
        <v>49</v>
      </c>
      <c r="E27" s="148">
        <v>49</v>
      </c>
      <c r="F27" s="148">
        <v>49</v>
      </c>
      <c r="G27" s="148">
        <v>49</v>
      </c>
    </row>
    <row r="28" spans="1:7" ht="15.5" x14ac:dyDescent="0.35">
      <c r="A28" s="13" t="s">
        <v>108</v>
      </c>
      <c r="B28" s="148">
        <v>578</v>
      </c>
      <c r="C28" s="148">
        <v>580</v>
      </c>
      <c r="D28" s="148">
        <v>583</v>
      </c>
      <c r="E28" s="148">
        <v>589</v>
      </c>
      <c r="F28" s="148">
        <v>593</v>
      </c>
      <c r="G28" s="148">
        <v>599</v>
      </c>
    </row>
    <row r="29" spans="1:7" ht="15.5" x14ac:dyDescent="0.35">
      <c r="A29" s="13" t="s">
        <v>109</v>
      </c>
      <c r="B29" s="148">
        <v>2024</v>
      </c>
      <c r="C29" s="148">
        <v>2037</v>
      </c>
      <c r="D29" s="148">
        <v>2052</v>
      </c>
      <c r="E29" s="148">
        <v>2067</v>
      </c>
      <c r="F29" s="148">
        <v>2076</v>
      </c>
      <c r="G29" s="148">
        <v>2077</v>
      </c>
    </row>
    <row r="30" spans="1:7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</row>
    <row r="31" spans="1:7" ht="15.5" x14ac:dyDescent="0.35">
      <c r="A31" s="13" t="s">
        <v>110</v>
      </c>
      <c r="B31" s="148">
        <v>45</v>
      </c>
      <c r="C31" s="148">
        <v>45</v>
      </c>
      <c r="D31" s="148">
        <v>44</v>
      </c>
      <c r="E31" s="148">
        <v>44</v>
      </c>
      <c r="F31" s="148">
        <v>44</v>
      </c>
      <c r="G31" s="148">
        <v>43</v>
      </c>
    </row>
    <row r="32" spans="1:7" ht="15.5" x14ac:dyDescent="0.35">
      <c r="A32" s="200" t="s">
        <v>111</v>
      </c>
      <c r="B32" s="149">
        <v>77</v>
      </c>
      <c r="C32" s="149">
        <v>76</v>
      </c>
      <c r="D32" s="149">
        <v>77</v>
      </c>
      <c r="E32" s="149">
        <v>76</v>
      </c>
      <c r="F32" s="149">
        <v>76</v>
      </c>
      <c r="G32" s="149">
        <v>74</v>
      </c>
    </row>
    <row r="33" spans="1:7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20</v>
      </c>
      <c r="F33" s="149">
        <v>20</v>
      </c>
      <c r="G33" s="149">
        <v>22</v>
      </c>
    </row>
    <row r="34" spans="1:7" ht="15.5" x14ac:dyDescent="0.35">
      <c r="A34" s="13" t="s">
        <v>112</v>
      </c>
      <c r="B34" s="148">
        <v>163366</v>
      </c>
      <c r="C34" s="148">
        <v>164308</v>
      </c>
      <c r="D34" s="148">
        <v>165311</v>
      </c>
      <c r="E34" s="148">
        <v>166319</v>
      </c>
      <c r="F34" s="148">
        <v>167132</v>
      </c>
      <c r="G34" s="148">
        <v>167894</v>
      </c>
    </row>
    <row r="35" spans="1:7" ht="15.5" x14ac:dyDescent="0.35">
      <c r="A35" s="200" t="s">
        <v>113</v>
      </c>
      <c r="B35" s="149">
        <v>25468</v>
      </c>
      <c r="C35" s="149">
        <v>25472</v>
      </c>
      <c r="D35" s="149">
        <v>25695</v>
      </c>
      <c r="E35" s="149">
        <v>25888</v>
      </c>
      <c r="F35" s="149">
        <v>25895</v>
      </c>
      <c r="G35" s="149">
        <v>25931</v>
      </c>
    </row>
    <row r="36" spans="1:7" ht="15.5" x14ac:dyDescent="0.35">
      <c r="A36" s="13" t="s">
        <v>5</v>
      </c>
      <c r="B36" s="148">
        <v>120</v>
      </c>
      <c r="C36" s="148">
        <v>119</v>
      </c>
      <c r="D36" s="148">
        <v>117</v>
      </c>
      <c r="E36" s="148">
        <v>117</v>
      </c>
      <c r="F36" s="148">
        <v>116</v>
      </c>
      <c r="G36" s="148">
        <v>116</v>
      </c>
    </row>
    <row r="37" spans="1:7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</row>
    <row r="38" spans="1:7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12</v>
      </c>
      <c r="G38" s="148">
        <v>12</v>
      </c>
    </row>
    <row r="39" spans="1:7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</row>
    <row r="40" spans="1:7" ht="15.5" x14ac:dyDescent="0.35">
      <c r="A40" s="13" t="s">
        <v>82</v>
      </c>
      <c r="B40" s="148">
        <v>203</v>
      </c>
      <c r="C40" s="148">
        <v>203</v>
      </c>
      <c r="D40" s="148">
        <v>203</v>
      </c>
      <c r="E40" s="148">
        <v>201</v>
      </c>
      <c r="F40" s="148">
        <v>200</v>
      </c>
      <c r="G40" s="148">
        <v>197</v>
      </c>
    </row>
    <row r="41" spans="1:7" ht="15.5" x14ac:dyDescent="0.35">
      <c r="A41" s="13" t="s">
        <v>281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</row>
    <row r="42" spans="1:7" ht="15.5" x14ac:dyDescent="0.35">
      <c r="A42" s="13" t="s">
        <v>83</v>
      </c>
      <c r="B42" s="148">
        <v>236</v>
      </c>
      <c r="C42" s="148">
        <v>235</v>
      </c>
      <c r="D42" s="148">
        <v>236</v>
      </c>
      <c r="E42" s="148">
        <v>235</v>
      </c>
      <c r="F42" s="148">
        <v>236</v>
      </c>
      <c r="G42" s="148">
        <v>234</v>
      </c>
    </row>
    <row r="43" spans="1:7" ht="15.5" x14ac:dyDescent="0.35">
      <c r="A43" s="13" t="s">
        <v>7</v>
      </c>
      <c r="B43" s="148">
        <v>60</v>
      </c>
      <c r="C43" s="148">
        <v>60</v>
      </c>
      <c r="D43" s="148">
        <v>60</v>
      </c>
      <c r="E43" s="148">
        <v>60</v>
      </c>
      <c r="F43" s="148">
        <v>60</v>
      </c>
      <c r="G43" s="148">
        <v>59</v>
      </c>
    </row>
    <row r="44" spans="1:7" ht="15.5" x14ac:dyDescent="0.35">
      <c r="A44" s="13" t="s">
        <v>8</v>
      </c>
      <c r="B44" s="148">
        <v>11</v>
      </c>
      <c r="C44" s="148">
        <v>11</v>
      </c>
      <c r="D44" s="148">
        <v>11</v>
      </c>
      <c r="E44" s="148">
        <v>11</v>
      </c>
      <c r="F44" s="148">
        <v>11</v>
      </c>
      <c r="G44" s="148">
        <v>11</v>
      </c>
    </row>
    <row r="45" spans="1:7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</row>
    <row r="46" spans="1:7" ht="15.5" x14ac:dyDescent="0.35">
      <c r="A46" s="13" t="s">
        <v>46</v>
      </c>
      <c r="B46" s="148">
        <v>396</v>
      </c>
      <c r="C46" s="148">
        <v>396</v>
      </c>
      <c r="D46" s="148">
        <v>395</v>
      </c>
      <c r="E46" s="148">
        <v>395</v>
      </c>
      <c r="F46" s="148">
        <v>395</v>
      </c>
      <c r="G46" s="148">
        <v>395</v>
      </c>
    </row>
    <row r="47" spans="1:7" ht="15.5" x14ac:dyDescent="0.35">
      <c r="A47" s="13">
        <v>1</v>
      </c>
      <c r="B47" s="148">
        <v>133152</v>
      </c>
      <c r="C47" s="148">
        <v>133079</v>
      </c>
      <c r="D47" s="148">
        <v>132649</v>
      </c>
      <c r="E47" s="148">
        <v>132220</v>
      </c>
      <c r="F47" s="148">
        <v>131768</v>
      </c>
      <c r="G47" s="148">
        <v>131301</v>
      </c>
    </row>
    <row r="48" spans="1:7" ht="15.5" x14ac:dyDescent="0.35">
      <c r="A48" s="13" t="s">
        <v>311</v>
      </c>
      <c r="B48" s="148"/>
      <c r="C48" s="148">
        <v>2</v>
      </c>
      <c r="D48" s="148">
        <v>14</v>
      </c>
      <c r="E48" s="148">
        <v>40</v>
      </c>
      <c r="F48" s="148">
        <v>90</v>
      </c>
      <c r="G48" s="148">
        <v>129</v>
      </c>
    </row>
    <row r="49" spans="1:7" ht="15.5" x14ac:dyDescent="0.35">
      <c r="A49" s="13" t="s">
        <v>297</v>
      </c>
      <c r="B49" s="148">
        <v>7</v>
      </c>
      <c r="C49" s="148">
        <v>44</v>
      </c>
      <c r="D49" s="148">
        <v>118</v>
      </c>
      <c r="E49" s="148">
        <v>237</v>
      </c>
      <c r="F49" s="148">
        <v>397</v>
      </c>
      <c r="G49" s="148">
        <v>631</v>
      </c>
    </row>
    <row r="50" spans="1:7" ht="15.5" x14ac:dyDescent="0.35">
      <c r="A50" s="13" t="s">
        <v>298</v>
      </c>
      <c r="B50" s="148">
        <v>1</v>
      </c>
      <c r="C50" s="148">
        <v>1</v>
      </c>
      <c r="D50" s="148">
        <v>1</v>
      </c>
      <c r="E50" s="148">
        <v>1</v>
      </c>
      <c r="F50" s="148">
        <v>1</v>
      </c>
      <c r="G50" s="148">
        <v>1</v>
      </c>
    </row>
    <row r="51" spans="1:7" ht="15.5" x14ac:dyDescent="0.35">
      <c r="A51" s="13" t="s">
        <v>318</v>
      </c>
      <c r="B51" s="148"/>
      <c r="C51" s="148"/>
      <c r="D51" s="148"/>
      <c r="E51" s="148"/>
      <c r="F51" s="148"/>
      <c r="G51" s="148">
        <v>1</v>
      </c>
    </row>
    <row r="52" spans="1:7" ht="15.5" x14ac:dyDescent="0.35">
      <c r="A52" s="13" t="s">
        <v>313</v>
      </c>
      <c r="B52" s="148"/>
      <c r="C52" s="148">
        <v>1</v>
      </c>
      <c r="D52" s="148">
        <v>1</v>
      </c>
      <c r="E52" s="148">
        <v>1</v>
      </c>
      <c r="F52" s="148">
        <v>1</v>
      </c>
      <c r="G52" s="148">
        <v>2</v>
      </c>
    </row>
    <row r="53" spans="1:7" ht="15.5" x14ac:dyDescent="0.35">
      <c r="A53" s="13" t="s">
        <v>314</v>
      </c>
      <c r="B53" s="148"/>
      <c r="C53" s="148"/>
      <c r="D53" s="148">
        <v>1</v>
      </c>
      <c r="E53" s="148">
        <v>1</v>
      </c>
      <c r="F53" s="148">
        <v>2</v>
      </c>
      <c r="G53" s="148">
        <v>2</v>
      </c>
    </row>
    <row r="54" spans="1:7" ht="15.5" x14ac:dyDescent="0.35">
      <c r="A54" s="13" t="s">
        <v>315</v>
      </c>
      <c r="B54" s="148"/>
      <c r="C54" s="148"/>
      <c r="D54" s="148">
        <v>1</v>
      </c>
      <c r="E54" s="148">
        <v>1</v>
      </c>
      <c r="F54" s="148">
        <v>1</v>
      </c>
      <c r="G54" s="148">
        <v>1</v>
      </c>
    </row>
    <row r="55" spans="1:7" ht="15.5" x14ac:dyDescent="0.35">
      <c r="A55" s="13">
        <v>2</v>
      </c>
      <c r="B55" s="148">
        <v>8770</v>
      </c>
      <c r="C55" s="148">
        <v>8716</v>
      </c>
      <c r="D55" s="148">
        <v>8671</v>
      </c>
      <c r="E55" s="148">
        <v>8655</v>
      </c>
      <c r="F55" s="148">
        <v>8629</v>
      </c>
      <c r="G55" s="148">
        <v>8604</v>
      </c>
    </row>
    <row r="56" spans="1:7" ht="15.5" x14ac:dyDescent="0.35">
      <c r="A56" s="123" t="s">
        <v>115</v>
      </c>
      <c r="B56" s="148">
        <v>407</v>
      </c>
      <c r="C56" s="148">
        <v>402</v>
      </c>
      <c r="D56" s="148">
        <v>400</v>
      </c>
      <c r="E56" s="148">
        <v>397</v>
      </c>
      <c r="F56" s="148">
        <v>394</v>
      </c>
      <c r="G56" s="148">
        <v>390</v>
      </c>
    </row>
    <row r="57" spans="1:7" ht="15.5" x14ac:dyDescent="0.35">
      <c r="A57" s="123" t="s">
        <v>116</v>
      </c>
      <c r="B57" s="148">
        <v>1214</v>
      </c>
      <c r="C57" s="148">
        <v>1207</v>
      </c>
      <c r="D57" s="148">
        <v>1203</v>
      </c>
      <c r="E57" s="148">
        <v>1196</v>
      </c>
      <c r="F57" s="148">
        <v>1194</v>
      </c>
      <c r="G57" s="148">
        <v>1189</v>
      </c>
    </row>
    <row r="58" spans="1:7" ht="15.5" x14ac:dyDescent="0.35">
      <c r="A58" s="123">
        <v>6</v>
      </c>
      <c r="B58" s="148">
        <v>452</v>
      </c>
      <c r="C58" s="148">
        <v>452</v>
      </c>
      <c r="D58" s="148">
        <v>449</v>
      </c>
      <c r="E58" s="148">
        <v>446</v>
      </c>
      <c r="F58" s="148">
        <v>446</v>
      </c>
      <c r="G58" s="148">
        <v>443</v>
      </c>
    </row>
    <row r="59" spans="1:7" ht="15.5" x14ac:dyDescent="0.35">
      <c r="A59" s="13">
        <v>8</v>
      </c>
      <c r="B59" s="148">
        <v>143</v>
      </c>
      <c r="C59" s="148">
        <v>143</v>
      </c>
      <c r="D59" s="148">
        <v>142</v>
      </c>
      <c r="E59" s="148">
        <v>142</v>
      </c>
      <c r="F59" s="148">
        <v>142</v>
      </c>
      <c r="G59" s="148">
        <v>141</v>
      </c>
    </row>
    <row r="60" spans="1:7" ht="16" thickBot="1" x14ac:dyDescent="0.4">
      <c r="A60" s="16">
        <v>9</v>
      </c>
      <c r="B60" s="150">
        <v>5208</v>
      </c>
      <c r="C60" s="150">
        <v>5276</v>
      </c>
      <c r="D60" s="150">
        <v>5290</v>
      </c>
      <c r="E60" s="150">
        <v>5308</v>
      </c>
      <c r="F60" s="150">
        <v>5332</v>
      </c>
      <c r="G60" s="150">
        <v>5354</v>
      </c>
    </row>
    <row r="61" spans="1:7" ht="15.5" thickBot="1" x14ac:dyDescent="0.35">
      <c r="A61" s="163" t="s">
        <v>11</v>
      </c>
      <c r="B61" s="178">
        <f t="shared" ref="B61:G61" si="0">SUM(B3:B60)</f>
        <v>613410</v>
      </c>
      <c r="C61" s="178">
        <f t="shared" si="0"/>
        <v>614642</v>
      </c>
      <c r="D61" s="178">
        <f t="shared" si="0"/>
        <v>616032</v>
      </c>
      <c r="E61" s="178">
        <f t="shared" si="0"/>
        <v>617391</v>
      </c>
      <c r="F61" s="178">
        <f t="shared" si="0"/>
        <v>618250</v>
      </c>
      <c r="G61" s="178">
        <f t="shared" si="0"/>
        <v>619145</v>
      </c>
    </row>
    <row r="62" spans="1:7" ht="15.5" thickBot="1" x14ac:dyDescent="0.35">
      <c r="A62" s="163" t="s">
        <v>159</v>
      </c>
      <c r="B62" s="179">
        <v>202505</v>
      </c>
      <c r="C62" s="179">
        <v>202941</v>
      </c>
      <c r="D62" s="179">
        <v>202358</v>
      </c>
      <c r="E62" s="179">
        <v>201741</v>
      </c>
      <c r="F62" s="179">
        <v>200807</v>
      </c>
      <c r="G62" s="179">
        <v>200057</v>
      </c>
    </row>
    <row r="63" spans="1:7" ht="15.5" thickBot="1" x14ac:dyDescent="0.35">
      <c r="A63" s="164" t="s">
        <v>160</v>
      </c>
      <c r="B63" s="180">
        <f t="shared" ref="B63:C63" si="1">B61-B62</f>
        <v>410905</v>
      </c>
      <c r="C63" s="180">
        <f t="shared" si="1"/>
        <v>411701</v>
      </c>
      <c r="D63" s="180">
        <f t="shared" ref="D63:E63" si="2">D61-D62</f>
        <v>413674</v>
      </c>
      <c r="E63" s="180">
        <f t="shared" si="2"/>
        <v>415650</v>
      </c>
      <c r="F63" s="180">
        <f t="shared" ref="F63:G63" si="3">F61-F62</f>
        <v>417443</v>
      </c>
      <c r="G63" s="180">
        <f t="shared" si="3"/>
        <v>419088</v>
      </c>
    </row>
    <row r="64" spans="1:7" ht="13" x14ac:dyDescent="0.3">
      <c r="A64" s="166"/>
      <c r="B64" s="166"/>
      <c r="C64" s="166"/>
      <c r="D64" s="166"/>
      <c r="E64" s="166"/>
      <c r="F64" s="166"/>
      <c r="G64" s="166"/>
    </row>
    <row r="65" spans="1:7" ht="13" x14ac:dyDescent="0.3">
      <c r="A65" s="170" t="s">
        <v>275</v>
      </c>
      <c r="B65" s="166"/>
      <c r="C65" s="166"/>
      <c r="D65" s="166"/>
      <c r="E65" s="166"/>
      <c r="F65" s="166"/>
      <c r="G65" s="166"/>
    </row>
    <row r="66" spans="1:7" ht="13" x14ac:dyDescent="0.3">
      <c r="A66" s="167" t="s">
        <v>276</v>
      </c>
      <c r="B66" s="166"/>
      <c r="C66" s="166"/>
      <c r="D66" s="166"/>
      <c r="E66" s="166"/>
      <c r="F66" s="166"/>
      <c r="G66" s="166"/>
    </row>
    <row r="67" spans="1:7" ht="13" x14ac:dyDescent="0.3">
      <c r="A67" s="168" t="s">
        <v>277</v>
      </c>
      <c r="B67" s="166"/>
      <c r="C67" s="166"/>
      <c r="D67" s="166"/>
      <c r="E67" s="166"/>
      <c r="F67" s="166"/>
      <c r="G67" s="166"/>
    </row>
    <row r="68" spans="1:7" ht="13" x14ac:dyDescent="0.3">
      <c r="A68" s="169"/>
      <c r="B68" s="166"/>
      <c r="C68" s="166"/>
      <c r="D68" s="166"/>
      <c r="E68" s="166"/>
      <c r="F68" s="166"/>
      <c r="G68" s="166"/>
    </row>
    <row r="69" spans="1:7" ht="13" x14ac:dyDescent="0.3">
      <c r="A69" s="165" t="s">
        <v>226</v>
      </c>
      <c r="B69" s="166"/>
      <c r="C69" s="166"/>
      <c r="D69" s="166"/>
      <c r="E69" s="166"/>
      <c r="F69" s="166"/>
      <c r="G69" s="166"/>
    </row>
    <row r="70" spans="1:7" ht="13" x14ac:dyDescent="0.3">
      <c r="A70" s="166" t="s">
        <v>227</v>
      </c>
      <c r="B70" s="166"/>
      <c r="C70" s="166"/>
      <c r="D70" s="166"/>
      <c r="E70" s="166"/>
      <c r="F70" s="166"/>
      <c r="G70" s="166"/>
    </row>
    <row r="71" spans="1:7" ht="13" x14ac:dyDescent="0.3">
      <c r="A71" s="166" t="s">
        <v>228</v>
      </c>
      <c r="B71" s="166"/>
      <c r="C71" s="166"/>
      <c r="D71" s="166"/>
      <c r="E71" s="166"/>
      <c r="F71" s="166"/>
      <c r="G71" s="166"/>
    </row>
    <row r="72" spans="1:7" ht="13" x14ac:dyDescent="0.3">
      <c r="A72" s="166" t="s">
        <v>229</v>
      </c>
      <c r="B72" s="166"/>
      <c r="C72" s="166"/>
      <c r="D72" s="166"/>
      <c r="E72" s="166"/>
      <c r="F72" s="166"/>
      <c r="G72" s="166"/>
    </row>
    <row r="73" spans="1:7" ht="13" x14ac:dyDescent="0.3">
      <c r="A73" s="166" t="s">
        <v>230</v>
      </c>
      <c r="B73" s="166"/>
      <c r="C73" s="166"/>
      <c r="D73" s="166"/>
      <c r="E73" s="166"/>
      <c r="F73" s="166"/>
      <c r="G73" s="166"/>
    </row>
    <row r="74" spans="1:7" ht="13" x14ac:dyDescent="0.3">
      <c r="A74" s="166" t="s">
        <v>231</v>
      </c>
      <c r="B74" s="166"/>
      <c r="C74" s="166"/>
      <c r="D74" s="166"/>
      <c r="E74" s="166"/>
      <c r="F74" s="166"/>
      <c r="G74" s="166"/>
    </row>
    <row r="75" spans="1:7" ht="13" x14ac:dyDescent="0.3">
      <c r="A75" s="166" t="s">
        <v>232</v>
      </c>
      <c r="B75" s="166"/>
      <c r="C75" s="166"/>
      <c r="D75" s="166"/>
      <c r="E75" s="166"/>
      <c r="F75" s="166"/>
      <c r="G75" s="166"/>
    </row>
    <row r="76" spans="1:7" ht="13" x14ac:dyDescent="0.3">
      <c r="A76" s="166" t="s">
        <v>233</v>
      </c>
      <c r="B76" s="166"/>
      <c r="C76" s="166"/>
      <c r="D76" s="166"/>
      <c r="E76" s="166"/>
      <c r="F76" s="166"/>
      <c r="G76" s="166"/>
    </row>
    <row r="77" spans="1:7" ht="13" x14ac:dyDescent="0.3">
      <c r="A77" s="166" t="s">
        <v>234</v>
      </c>
      <c r="B77" s="166"/>
      <c r="C77" s="166"/>
      <c r="D77" s="166"/>
      <c r="E77" s="166"/>
      <c r="F77" s="166"/>
      <c r="G77" s="166"/>
    </row>
    <row r="78" spans="1:7" ht="13" x14ac:dyDescent="0.3">
      <c r="A78" s="166" t="s">
        <v>235</v>
      </c>
      <c r="B78" s="166"/>
      <c r="C78" s="166"/>
      <c r="D78" s="166"/>
      <c r="E78" s="166"/>
      <c r="F78" s="166"/>
      <c r="G78" s="166"/>
    </row>
    <row r="79" spans="1:7" ht="13" x14ac:dyDescent="0.3">
      <c r="A79" s="166" t="s">
        <v>236</v>
      </c>
      <c r="B79" s="166"/>
      <c r="C79" s="166"/>
      <c r="D79" s="166"/>
      <c r="E79" s="166"/>
      <c r="F79" s="166"/>
      <c r="G79" s="166"/>
    </row>
    <row r="80" spans="1:7" ht="13" x14ac:dyDescent="0.3">
      <c r="A80" s="166" t="s">
        <v>238</v>
      </c>
      <c r="B80" s="166"/>
      <c r="C80" s="166"/>
      <c r="D80" s="166"/>
      <c r="E80" s="166"/>
      <c r="F80" s="166"/>
      <c r="G80" s="166"/>
    </row>
    <row r="81" spans="1:7" ht="13" x14ac:dyDescent="0.3">
      <c r="A81" s="166" t="s">
        <v>239</v>
      </c>
      <c r="B81" s="166"/>
      <c r="C81" s="166"/>
      <c r="D81" s="166"/>
      <c r="E81" s="166"/>
      <c r="F81" s="166"/>
      <c r="G81" s="166"/>
    </row>
    <row r="82" spans="1:7" ht="13" x14ac:dyDescent="0.3">
      <c r="A82" s="166" t="s">
        <v>240</v>
      </c>
      <c r="B82" s="166"/>
      <c r="C82" s="166"/>
      <c r="D82" s="166"/>
      <c r="E82" s="166"/>
      <c r="F82" s="166"/>
      <c r="G82" s="166"/>
    </row>
    <row r="83" spans="1:7" ht="13" x14ac:dyDescent="0.3">
      <c r="A83" s="166" t="s">
        <v>241</v>
      </c>
      <c r="B83" s="166"/>
      <c r="C83" s="166"/>
      <c r="D83" s="166"/>
      <c r="E83" s="166"/>
      <c r="F83" s="166"/>
      <c r="G83" s="166"/>
    </row>
    <row r="84" spans="1:7" ht="13" x14ac:dyDescent="0.3">
      <c r="A84" s="166" t="s">
        <v>242</v>
      </c>
      <c r="B84" s="166"/>
      <c r="C84" s="166"/>
      <c r="D84" s="166"/>
      <c r="E84" s="166"/>
      <c r="F84" s="166"/>
      <c r="G84" s="166"/>
    </row>
    <row r="85" spans="1:7" ht="13" x14ac:dyDescent="0.3">
      <c r="A85" s="166" t="s">
        <v>243</v>
      </c>
      <c r="B85" s="166"/>
      <c r="C85" s="166"/>
      <c r="D85" s="166"/>
      <c r="E85" s="166"/>
      <c r="F85" s="166"/>
      <c r="G85" s="166"/>
    </row>
    <row r="86" spans="1:7" ht="13" x14ac:dyDescent="0.3">
      <c r="A86" s="166" t="s">
        <v>244</v>
      </c>
      <c r="B86" s="166"/>
      <c r="C86" s="166"/>
      <c r="D86" s="166"/>
      <c r="E86" s="166"/>
      <c r="F86" s="166"/>
      <c r="G86" s="166"/>
    </row>
    <row r="87" spans="1:7" ht="13" x14ac:dyDescent="0.3">
      <c r="A87" s="166" t="s">
        <v>245</v>
      </c>
      <c r="B87" s="166"/>
      <c r="C87" s="166"/>
      <c r="D87" s="166"/>
      <c r="E87" s="166"/>
      <c r="F87" s="166"/>
      <c r="G87" s="166"/>
    </row>
    <row r="88" spans="1:7" ht="13" x14ac:dyDescent="0.3">
      <c r="A88" s="166" t="s">
        <v>246</v>
      </c>
      <c r="B88" s="166"/>
      <c r="C88" s="166"/>
      <c r="D88" s="166"/>
      <c r="E88" s="166"/>
      <c r="F88" s="166"/>
      <c r="G88" s="166"/>
    </row>
    <row r="89" spans="1:7" ht="13" x14ac:dyDescent="0.3">
      <c r="A89" s="169" t="s">
        <v>247</v>
      </c>
      <c r="B89" s="166"/>
      <c r="C89" s="166"/>
      <c r="D89" s="166"/>
      <c r="E89" s="166"/>
      <c r="F89" s="166"/>
      <c r="G89" s="166"/>
    </row>
    <row r="90" spans="1:7" ht="13" x14ac:dyDescent="0.3">
      <c r="A90" s="166" t="s">
        <v>248</v>
      </c>
      <c r="B90" s="166"/>
      <c r="C90" s="166"/>
      <c r="D90" s="166"/>
      <c r="E90" s="166"/>
      <c r="F90" s="166"/>
      <c r="G90" s="166"/>
    </row>
    <row r="91" spans="1:7" ht="13" x14ac:dyDescent="0.3">
      <c r="A91" s="166" t="s">
        <v>306</v>
      </c>
      <c r="B91" s="166"/>
      <c r="C91" s="166"/>
      <c r="D91" s="166"/>
      <c r="E91" s="166"/>
      <c r="F91" s="166"/>
      <c r="G91" s="166"/>
    </row>
    <row r="92" spans="1:7" ht="13" x14ac:dyDescent="0.3">
      <c r="A92" s="166" t="s">
        <v>301</v>
      </c>
      <c r="B92" s="166"/>
      <c r="C92" s="166"/>
      <c r="D92" s="166"/>
      <c r="E92" s="166"/>
      <c r="F92" s="166"/>
      <c r="G92" s="166"/>
    </row>
    <row r="93" spans="1:7" ht="13" x14ac:dyDescent="0.3">
      <c r="A93" s="166" t="s">
        <v>300</v>
      </c>
      <c r="B93" s="166"/>
      <c r="C93" s="166"/>
      <c r="D93" s="166"/>
      <c r="E93" s="166"/>
      <c r="F93" s="166"/>
      <c r="G93" s="166"/>
    </row>
    <row r="94" spans="1:7" ht="13" x14ac:dyDescent="0.3">
      <c r="A94" s="166" t="s">
        <v>249</v>
      </c>
      <c r="B94" s="166"/>
      <c r="C94" s="166"/>
      <c r="D94" s="166"/>
      <c r="E94" s="166"/>
      <c r="F94" s="166"/>
      <c r="G94" s="166"/>
    </row>
    <row r="95" spans="1:7" ht="13" x14ac:dyDescent="0.3">
      <c r="A95" s="166" t="s">
        <v>250</v>
      </c>
      <c r="B95" s="166"/>
      <c r="C95" s="166"/>
      <c r="D95" s="166"/>
      <c r="E95" s="166"/>
      <c r="F95" s="166"/>
      <c r="G95" s="166"/>
    </row>
    <row r="96" spans="1:7" ht="13" x14ac:dyDescent="0.3">
      <c r="A96" s="166" t="s">
        <v>304</v>
      </c>
      <c r="B96" s="166"/>
      <c r="C96" s="166"/>
      <c r="D96" s="166"/>
      <c r="E96" s="166"/>
      <c r="F96" s="166"/>
      <c r="G96" s="166"/>
    </row>
    <row r="97" spans="1:7" ht="13" x14ac:dyDescent="0.3">
      <c r="A97" s="166" t="s">
        <v>252</v>
      </c>
      <c r="B97" s="166"/>
      <c r="C97" s="166"/>
      <c r="D97" s="166"/>
      <c r="E97" s="166"/>
      <c r="F97" s="166"/>
      <c r="G97" s="166"/>
    </row>
    <row r="98" spans="1:7" ht="13" x14ac:dyDescent="0.3">
      <c r="A98" s="166" t="s">
        <v>302</v>
      </c>
      <c r="B98" s="166"/>
      <c r="C98" s="166"/>
      <c r="D98" s="166"/>
      <c r="E98" s="166"/>
      <c r="F98" s="166"/>
      <c r="G98" s="166"/>
    </row>
    <row r="99" spans="1:7" ht="13" x14ac:dyDescent="0.3">
      <c r="A99" s="166" t="s">
        <v>307</v>
      </c>
      <c r="B99" s="166"/>
      <c r="C99" s="166"/>
      <c r="D99" s="166"/>
      <c r="E99" s="166"/>
      <c r="F99" s="166"/>
      <c r="G99" s="166"/>
    </row>
    <row r="100" spans="1:7" ht="13" x14ac:dyDescent="0.3">
      <c r="A100" s="166" t="s">
        <v>308</v>
      </c>
      <c r="B100" s="166"/>
      <c r="C100" s="166"/>
      <c r="D100" s="166"/>
      <c r="E100" s="166"/>
      <c r="F100" s="166"/>
      <c r="G100" s="166"/>
    </row>
    <row r="101" spans="1:7" ht="13" x14ac:dyDescent="0.3">
      <c r="A101" s="166" t="s">
        <v>256</v>
      </c>
      <c r="B101" s="166"/>
      <c r="C101" s="166"/>
      <c r="D101" s="166"/>
      <c r="E101" s="166"/>
      <c r="F101" s="166"/>
      <c r="G101" s="166"/>
    </row>
    <row r="102" spans="1:7" ht="13" x14ac:dyDescent="0.3">
      <c r="A102" s="166" t="s">
        <v>257</v>
      </c>
      <c r="B102" s="166"/>
      <c r="C102" s="166"/>
      <c r="D102" s="166"/>
      <c r="E102" s="166"/>
      <c r="F102" s="166"/>
      <c r="G102" s="166"/>
    </row>
    <row r="103" spans="1:7" ht="13" x14ac:dyDescent="0.3">
      <c r="A103" s="166" t="s">
        <v>258</v>
      </c>
      <c r="B103" s="166"/>
      <c r="C103" s="166"/>
      <c r="D103" s="166"/>
      <c r="E103" s="166"/>
      <c r="F103" s="166"/>
      <c r="G103" s="166"/>
    </row>
    <row r="104" spans="1:7" ht="13" x14ac:dyDescent="0.3">
      <c r="A104" s="166" t="s">
        <v>259</v>
      </c>
      <c r="B104" s="166"/>
      <c r="C104" s="166"/>
      <c r="D104" s="166"/>
      <c r="E104" s="166"/>
      <c r="F104" s="166"/>
      <c r="G104" s="166"/>
    </row>
    <row r="105" spans="1:7" ht="13" x14ac:dyDescent="0.3">
      <c r="A105" s="166" t="s">
        <v>260</v>
      </c>
      <c r="B105" s="166"/>
      <c r="C105" s="166"/>
      <c r="D105" s="166"/>
      <c r="E105" s="166"/>
      <c r="F105" s="166"/>
      <c r="G105" s="166"/>
    </row>
    <row r="106" spans="1:7" ht="13" x14ac:dyDescent="0.3">
      <c r="A106" s="166" t="s">
        <v>261</v>
      </c>
      <c r="B106" s="166"/>
      <c r="C106" s="166"/>
      <c r="D106" s="166"/>
      <c r="E106" s="166"/>
      <c r="F106" s="166"/>
      <c r="G106" s="166"/>
    </row>
    <row r="107" spans="1:7" ht="13" x14ac:dyDescent="0.3">
      <c r="A107" s="166" t="s">
        <v>262</v>
      </c>
      <c r="B107" s="166"/>
      <c r="C107" s="166"/>
      <c r="D107" s="166"/>
      <c r="E107" s="166"/>
      <c r="F107" s="166"/>
      <c r="G107" s="166"/>
    </row>
    <row r="108" spans="1:7" ht="13" x14ac:dyDescent="0.3">
      <c r="A108" s="166" t="s">
        <v>285</v>
      </c>
      <c r="B108" s="166"/>
      <c r="C108" s="166"/>
      <c r="D108" s="166"/>
      <c r="E108" s="166"/>
      <c r="F108" s="166"/>
      <c r="G108" s="166"/>
    </row>
    <row r="109" spans="1:7" ht="13" x14ac:dyDescent="0.3">
      <c r="A109" s="166" t="s">
        <v>263</v>
      </c>
      <c r="B109" s="166"/>
      <c r="C109" s="166"/>
      <c r="D109" s="166"/>
      <c r="E109" s="166"/>
      <c r="F109" s="166"/>
      <c r="G109" s="166"/>
    </row>
    <row r="110" spans="1:7" ht="13" x14ac:dyDescent="0.3">
      <c r="A110" s="166" t="s">
        <v>264</v>
      </c>
      <c r="B110" s="166"/>
      <c r="C110" s="166"/>
      <c r="D110" s="166"/>
      <c r="E110" s="166"/>
      <c r="F110" s="166"/>
      <c r="G110" s="166"/>
    </row>
    <row r="111" spans="1:7" ht="13" x14ac:dyDescent="0.3">
      <c r="A111" s="166" t="s">
        <v>265</v>
      </c>
      <c r="B111" s="166"/>
      <c r="C111" s="166"/>
      <c r="D111" s="166"/>
      <c r="E111" s="166"/>
      <c r="F111" s="166"/>
      <c r="G111" s="166"/>
    </row>
    <row r="112" spans="1:7" ht="13" x14ac:dyDescent="0.3">
      <c r="A112" s="166" t="s">
        <v>266</v>
      </c>
      <c r="B112" s="166"/>
      <c r="C112" s="166"/>
      <c r="D112" s="166"/>
      <c r="E112" s="166"/>
      <c r="F112" s="166"/>
      <c r="G112" s="166"/>
    </row>
    <row r="113" spans="1:7" ht="13" x14ac:dyDescent="0.3">
      <c r="A113" s="166" t="s">
        <v>267</v>
      </c>
      <c r="B113" s="166"/>
      <c r="C113" s="166"/>
      <c r="D113" s="166"/>
      <c r="E113" s="166"/>
      <c r="F113" s="166"/>
      <c r="G113" s="166"/>
    </row>
    <row r="114" spans="1:7" ht="13" x14ac:dyDescent="0.3">
      <c r="A114" s="166" t="s">
        <v>309</v>
      </c>
      <c r="B114" s="166"/>
      <c r="C114" s="166"/>
      <c r="D114" s="166"/>
      <c r="E114" s="166"/>
      <c r="F114" s="166"/>
      <c r="G114" s="166"/>
    </row>
    <row r="115" spans="1:7" ht="13" x14ac:dyDescent="0.3">
      <c r="A115" s="166" t="s">
        <v>310</v>
      </c>
      <c r="B115" s="166"/>
      <c r="C115" s="166"/>
      <c r="D115" s="166"/>
      <c r="E115" s="166"/>
      <c r="F115" s="166"/>
      <c r="G115" s="166"/>
    </row>
    <row r="116" spans="1:7" ht="13" x14ac:dyDescent="0.3">
      <c r="A116" s="166" t="s">
        <v>299</v>
      </c>
      <c r="B116" s="166"/>
      <c r="C116" s="166"/>
      <c r="D116" s="166"/>
      <c r="E116" s="166"/>
      <c r="F116" s="166"/>
      <c r="G116" s="166"/>
    </row>
    <row r="117" spans="1:7" ht="13" x14ac:dyDescent="0.3">
      <c r="A117" s="166" t="s">
        <v>303</v>
      </c>
      <c r="B117" s="166"/>
      <c r="C117" s="166"/>
      <c r="D117" s="166"/>
      <c r="E117" s="166"/>
      <c r="F117" s="166"/>
      <c r="G117" s="166"/>
    </row>
    <row r="118" spans="1:7" ht="13" x14ac:dyDescent="0.3">
      <c r="A118" s="166" t="s">
        <v>319</v>
      </c>
      <c r="B118" s="166"/>
      <c r="C118" s="166"/>
      <c r="D118" s="166"/>
      <c r="E118" s="166"/>
      <c r="F118" s="166"/>
      <c r="G118" s="166"/>
    </row>
    <row r="119" spans="1:7" ht="13" x14ac:dyDescent="0.3">
      <c r="A119" s="166" t="s">
        <v>312</v>
      </c>
      <c r="B119" s="166"/>
      <c r="C119" s="166"/>
      <c r="D119" s="166"/>
      <c r="E119" s="166"/>
      <c r="F119" s="166"/>
      <c r="G119" s="166"/>
    </row>
    <row r="120" spans="1:7" ht="13" x14ac:dyDescent="0.3">
      <c r="A120" s="166" t="s">
        <v>316</v>
      </c>
      <c r="B120" s="166"/>
      <c r="C120" s="166"/>
      <c r="D120" s="166"/>
      <c r="E120" s="166"/>
      <c r="F120" s="166"/>
      <c r="G120" s="166"/>
    </row>
    <row r="121" spans="1:7" ht="13" x14ac:dyDescent="0.3">
      <c r="A121" s="166" t="s">
        <v>317</v>
      </c>
      <c r="B121" s="166"/>
      <c r="C121" s="166"/>
      <c r="D121" s="166"/>
      <c r="E121" s="166"/>
      <c r="F121" s="166"/>
      <c r="G121" s="166"/>
    </row>
    <row r="122" spans="1:7" ht="13" x14ac:dyDescent="0.3">
      <c r="A122" s="166" t="s">
        <v>269</v>
      </c>
      <c r="B122" s="166"/>
      <c r="C122" s="166"/>
      <c r="D122" s="166"/>
      <c r="E122" s="166"/>
      <c r="F122" s="166"/>
      <c r="G122" s="166"/>
    </row>
    <row r="123" spans="1:7" ht="13" x14ac:dyDescent="0.3">
      <c r="A123" s="166" t="s">
        <v>270</v>
      </c>
      <c r="B123" s="166"/>
      <c r="C123" s="166"/>
      <c r="D123" s="166"/>
      <c r="E123" s="166"/>
      <c r="F123" s="166"/>
      <c r="G123" s="166"/>
    </row>
    <row r="124" spans="1:7" ht="13" x14ac:dyDescent="0.3">
      <c r="A124" s="166" t="s">
        <v>271</v>
      </c>
      <c r="B124" s="166"/>
      <c r="C124" s="166"/>
      <c r="D124" s="166"/>
      <c r="E124" s="166"/>
      <c r="F124" s="166"/>
      <c r="G124" s="166"/>
    </row>
    <row r="125" spans="1:7" ht="13" x14ac:dyDescent="0.3">
      <c r="A125" s="166" t="s">
        <v>272</v>
      </c>
      <c r="B125" s="166"/>
      <c r="C125" s="166"/>
      <c r="D125" s="166"/>
      <c r="E125" s="166"/>
      <c r="F125" s="166"/>
      <c r="G125" s="166"/>
    </row>
    <row r="126" spans="1:7" ht="13" x14ac:dyDescent="0.3">
      <c r="A126" s="166" t="s">
        <v>273</v>
      </c>
      <c r="B126" s="166"/>
      <c r="C126" s="166"/>
      <c r="D126" s="166"/>
      <c r="E126" s="166"/>
      <c r="F126" s="166"/>
      <c r="G126" s="166"/>
    </row>
    <row r="127" spans="1:7" ht="13" x14ac:dyDescent="0.3">
      <c r="A127" s="166" t="s">
        <v>305</v>
      </c>
      <c r="B127" s="166"/>
      <c r="C127" s="166"/>
      <c r="D127" s="166"/>
      <c r="E127" s="166"/>
      <c r="F127" s="166"/>
      <c r="G127" s="166"/>
    </row>
    <row r="128" spans="1:7" ht="13" x14ac:dyDescent="0.3">
      <c r="A128" s="166"/>
      <c r="B128" s="166"/>
      <c r="C128" s="166"/>
      <c r="D128" s="166"/>
      <c r="E128" s="166"/>
      <c r="F128" s="166"/>
      <c r="G128" s="166"/>
    </row>
  </sheetData>
  <pageMargins left="0.7" right="0.7" top="0.78740157499999996" bottom="0.78740157499999996" header="0.3" footer="0.3"/>
  <pageSetup paperSize="9" orientation="portrait" r:id="rId1"/>
  <ignoredErrors>
    <ignoredError sqref="B61:G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M114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290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  <c r="L2" s="54">
        <v>45626</v>
      </c>
      <c r="M2" s="54">
        <v>45657</v>
      </c>
    </row>
    <row r="3" spans="1:13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  <c r="L3" s="146">
        <v>457</v>
      </c>
      <c r="M3" s="146">
        <v>457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  <c r="L5" s="148">
        <v>1011</v>
      </c>
      <c r="M5" s="148">
        <v>1008</v>
      </c>
    </row>
    <row r="6" spans="1:13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  <c r="L7" s="148">
        <v>211675</v>
      </c>
      <c r="M7" s="148">
        <v>210853</v>
      </c>
    </row>
    <row r="8" spans="1:13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  <c r="L8" s="149">
        <v>844</v>
      </c>
      <c r="M8" s="149">
        <v>839</v>
      </c>
    </row>
    <row r="9" spans="1:13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  <c r="L9" s="147">
        <v>80</v>
      </c>
      <c r="M9" s="147">
        <v>80</v>
      </c>
    </row>
    <row r="10" spans="1:13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  <c r="L10" s="149">
        <v>2517</v>
      </c>
      <c r="M10" s="149">
        <v>2514</v>
      </c>
    </row>
    <row r="11" spans="1:13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  <c r="L11" s="149">
        <v>54</v>
      </c>
      <c r="M11" s="149">
        <v>53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  <c r="L13" s="147">
        <v>672</v>
      </c>
      <c r="M13" s="147">
        <v>673</v>
      </c>
    </row>
    <row r="14" spans="1:13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  <c r="L14" s="147">
        <v>23917</v>
      </c>
      <c r="M14" s="147">
        <v>24202</v>
      </c>
    </row>
    <row r="15" spans="1:13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  <c r="L15" s="147">
        <v>18601</v>
      </c>
      <c r="M15" s="147">
        <v>18740</v>
      </c>
    </row>
    <row r="16" spans="1:13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  <c r="L16" s="147">
        <v>282</v>
      </c>
      <c r="M16" s="147">
        <v>280</v>
      </c>
    </row>
    <row r="17" spans="1:13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  <c r="L17" s="147">
        <v>1922</v>
      </c>
      <c r="M17" s="147">
        <v>1956</v>
      </c>
    </row>
    <row r="18" spans="1:13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  <c r="L18" s="147">
        <v>96</v>
      </c>
      <c r="M18" s="147">
        <v>95</v>
      </c>
    </row>
    <row r="19" spans="1:13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  <c r="L19" s="147">
        <v>546</v>
      </c>
      <c r="M19" s="147">
        <v>554</v>
      </c>
    </row>
    <row r="20" spans="1:13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  <c r="L20" s="147">
        <v>8342</v>
      </c>
      <c r="M20" s="147">
        <v>8815</v>
      </c>
    </row>
    <row r="21" spans="1:13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  <c r="L21" s="147">
        <v>32</v>
      </c>
      <c r="M21" s="147">
        <v>32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  <c r="L23" s="148">
        <v>130</v>
      </c>
      <c r="M23" s="148">
        <v>130</v>
      </c>
    </row>
    <row r="24" spans="1:13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23" t="s">
        <v>293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  <c r="L25" s="148">
        <v>1</v>
      </c>
      <c r="M25" s="148">
        <v>1</v>
      </c>
    </row>
    <row r="26" spans="1:13" ht="15.5" x14ac:dyDescent="0.35">
      <c r="A26" s="200" t="s">
        <v>291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  <c r="L26" s="149">
        <v>4</v>
      </c>
      <c r="M26" s="149">
        <v>4</v>
      </c>
    </row>
    <row r="27" spans="1:13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  <c r="L27" s="148">
        <v>49</v>
      </c>
      <c r="M27" s="148">
        <v>49</v>
      </c>
    </row>
    <row r="28" spans="1:13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  <c r="L28" s="148">
        <v>574</v>
      </c>
      <c r="M28" s="148">
        <v>575</v>
      </c>
    </row>
    <row r="29" spans="1:13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  <c r="L29" s="148">
        <v>1975</v>
      </c>
      <c r="M29" s="148">
        <v>1993</v>
      </c>
    </row>
    <row r="30" spans="1:13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  <c r="L30" s="148">
        <v>7</v>
      </c>
      <c r="M30" s="148">
        <v>7</v>
      </c>
    </row>
    <row r="31" spans="1:13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  <c r="L31" s="148">
        <v>45</v>
      </c>
      <c r="M31" s="148">
        <v>45</v>
      </c>
    </row>
    <row r="32" spans="1:13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  <c r="L32" s="149">
        <v>79</v>
      </c>
      <c r="M32" s="149">
        <v>78</v>
      </c>
    </row>
    <row r="33" spans="1:13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  <c r="L33" s="149">
        <v>19</v>
      </c>
      <c r="M33" s="149">
        <v>19</v>
      </c>
    </row>
    <row r="34" spans="1:13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  <c r="L34" s="148">
        <v>162095</v>
      </c>
      <c r="M34" s="148">
        <v>162680</v>
      </c>
    </row>
    <row r="35" spans="1:13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  <c r="L35" s="149">
        <v>25601</v>
      </c>
      <c r="M35" s="149">
        <v>25434</v>
      </c>
    </row>
    <row r="36" spans="1:13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  <c r="L36" s="148">
        <v>121</v>
      </c>
      <c r="M36" s="148">
        <v>121</v>
      </c>
    </row>
    <row r="37" spans="1:13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  <c r="L37" s="148">
        <v>7</v>
      </c>
      <c r="M37" s="148">
        <v>7</v>
      </c>
    </row>
    <row r="38" spans="1:13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  <c r="L38" s="148">
        <v>11</v>
      </c>
      <c r="M38" s="148">
        <v>11</v>
      </c>
    </row>
    <row r="39" spans="1:13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  <c r="L39" s="148">
        <v>1</v>
      </c>
      <c r="M39" s="148">
        <v>1</v>
      </c>
    </row>
    <row r="40" spans="1:13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  <c r="L40" s="148">
        <v>164</v>
      </c>
      <c r="M40" s="148">
        <v>164</v>
      </c>
    </row>
    <row r="41" spans="1:13" ht="15.5" x14ac:dyDescent="0.35">
      <c r="A41" s="13" t="s">
        <v>281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>
        <v>1</v>
      </c>
      <c r="M41" s="148">
        <v>1</v>
      </c>
    </row>
    <row r="42" spans="1:13" ht="15.5" x14ac:dyDescent="0.35">
      <c r="A42" s="13" t="s">
        <v>83</v>
      </c>
      <c r="B42" s="148">
        <v>213</v>
      </c>
      <c r="C42" s="148">
        <v>216</v>
      </c>
      <c r="D42" s="148">
        <v>215</v>
      </c>
      <c r="E42" s="148">
        <v>214</v>
      </c>
      <c r="F42" s="148">
        <v>210</v>
      </c>
      <c r="G42" s="148">
        <v>206</v>
      </c>
      <c r="H42" s="148">
        <v>207</v>
      </c>
      <c r="I42" s="148">
        <v>205</v>
      </c>
      <c r="J42" s="148">
        <v>204</v>
      </c>
      <c r="K42" s="148">
        <v>204</v>
      </c>
      <c r="L42" s="148">
        <v>204</v>
      </c>
      <c r="M42" s="148">
        <v>204</v>
      </c>
    </row>
    <row r="43" spans="1:13" ht="15.5" x14ac:dyDescent="0.35">
      <c r="A43" s="13" t="s">
        <v>7</v>
      </c>
      <c r="B43" s="148">
        <v>63</v>
      </c>
      <c r="C43" s="148">
        <v>63</v>
      </c>
      <c r="D43" s="148">
        <v>63</v>
      </c>
      <c r="E43" s="148">
        <v>62</v>
      </c>
      <c r="F43" s="148">
        <v>62</v>
      </c>
      <c r="G43" s="148">
        <v>62</v>
      </c>
      <c r="H43" s="148">
        <v>62</v>
      </c>
      <c r="I43" s="148">
        <v>62</v>
      </c>
      <c r="J43" s="148">
        <v>62</v>
      </c>
      <c r="K43" s="148">
        <v>62</v>
      </c>
      <c r="L43" s="148">
        <v>61</v>
      </c>
      <c r="M43" s="148">
        <v>60</v>
      </c>
    </row>
    <row r="44" spans="1:13" ht="15.5" x14ac:dyDescent="0.35">
      <c r="A44" s="13" t="s">
        <v>8</v>
      </c>
      <c r="B44" s="148">
        <v>12</v>
      </c>
      <c r="C44" s="148">
        <v>12</v>
      </c>
      <c r="D44" s="148">
        <v>12</v>
      </c>
      <c r="E44" s="148">
        <v>12</v>
      </c>
      <c r="F44" s="148">
        <v>12</v>
      </c>
      <c r="G44" s="148">
        <v>12</v>
      </c>
      <c r="H44" s="148">
        <v>12</v>
      </c>
      <c r="I44" s="148">
        <v>11</v>
      </c>
      <c r="J44" s="148">
        <v>11</v>
      </c>
      <c r="K44" s="148">
        <v>11</v>
      </c>
      <c r="L44" s="148">
        <v>11</v>
      </c>
      <c r="M44" s="148">
        <v>11</v>
      </c>
    </row>
    <row r="45" spans="1:13" ht="15.5" x14ac:dyDescent="0.35">
      <c r="A45" s="13" t="s">
        <v>49</v>
      </c>
      <c r="B45" s="148">
        <v>1</v>
      </c>
      <c r="C45" s="148">
        <v>1</v>
      </c>
      <c r="D45" s="148">
        <v>1</v>
      </c>
      <c r="E45" s="148">
        <v>1</v>
      </c>
      <c r="F45" s="148">
        <v>1</v>
      </c>
      <c r="G45" s="148">
        <v>1</v>
      </c>
      <c r="H45" s="148">
        <v>1</v>
      </c>
      <c r="I45" s="148">
        <v>1</v>
      </c>
      <c r="J45" s="148">
        <v>1</v>
      </c>
      <c r="K45" s="148">
        <v>1</v>
      </c>
      <c r="L45" s="148">
        <v>1</v>
      </c>
      <c r="M45" s="148">
        <v>1</v>
      </c>
    </row>
    <row r="46" spans="1:13" ht="15.5" x14ac:dyDescent="0.35">
      <c r="A46" s="13" t="s">
        <v>46</v>
      </c>
      <c r="B46" s="148">
        <v>366</v>
      </c>
      <c r="C46" s="148">
        <v>367</v>
      </c>
      <c r="D46" s="148">
        <v>367</v>
      </c>
      <c r="E46" s="148">
        <v>367</v>
      </c>
      <c r="F46" s="148">
        <v>367</v>
      </c>
      <c r="G46" s="148">
        <v>367</v>
      </c>
      <c r="H46" s="148">
        <v>366</v>
      </c>
      <c r="I46" s="148">
        <v>366</v>
      </c>
      <c r="J46" s="148">
        <v>366</v>
      </c>
      <c r="K46" s="148">
        <v>366</v>
      </c>
      <c r="L46" s="148">
        <v>366</v>
      </c>
      <c r="M46" s="148">
        <v>366</v>
      </c>
    </row>
    <row r="47" spans="1:13" ht="15.5" x14ac:dyDescent="0.35">
      <c r="A47" s="13">
        <v>1</v>
      </c>
      <c r="B47" s="148">
        <v>134240</v>
      </c>
      <c r="C47" s="148">
        <v>133977</v>
      </c>
      <c r="D47" s="148">
        <v>133717</v>
      </c>
      <c r="E47" s="148">
        <v>133559</v>
      </c>
      <c r="F47" s="148">
        <v>133421</v>
      </c>
      <c r="G47" s="148">
        <v>133383</v>
      </c>
      <c r="H47" s="148">
        <v>133353</v>
      </c>
      <c r="I47" s="148">
        <v>133324</v>
      </c>
      <c r="J47" s="148">
        <v>133395</v>
      </c>
      <c r="K47" s="148">
        <v>133459</v>
      </c>
      <c r="L47" s="148">
        <v>133436</v>
      </c>
      <c r="M47" s="148">
        <v>133270</v>
      </c>
    </row>
    <row r="48" spans="1:13" ht="15.5" x14ac:dyDescent="0.35">
      <c r="A48" s="13">
        <v>2</v>
      </c>
      <c r="B48" s="148">
        <v>9270</v>
      </c>
      <c r="C48" s="148">
        <v>9204</v>
      </c>
      <c r="D48" s="148">
        <v>9170</v>
      </c>
      <c r="E48" s="148">
        <v>9130</v>
      </c>
      <c r="F48" s="148">
        <v>9080</v>
      </c>
      <c r="G48" s="148">
        <v>9045</v>
      </c>
      <c r="H48" s="148">
        <v>9012</v>
      </c>
      <c r="I48" s="148">
        <v>8977</v>
      </c>
      <c r="J48" s="148">
        <v>8956</v>
      </c>
      <c r="K48" s="148">
        <v>8923</v>
      </c>
      <c r="L48" s="148">
        <v>8882</v>
      </c>
      <c r="M48" s="148">
        <v>8834</v>
      </c>
    </row>
    <row r="49" spans="1:13" ht="15.5" x14ac:dyDescent="0.35">
      <c r="A49" s="123" t="s">
        <v>115</v>
      </c>
      <c r="B49" s="148">
        <v>428</v>
      </c>
      <c r="C49" s="148">
        <v>427</v>
      </c>
      <c r="D49" s="148">
        <v>421</v>
      </c>
      <c r="E49" s="148">
        <v>421</v>
      </c>
      <c r="F49" s="148">
        <v>420</v>
      </c>
      <c r="G49" s="148">
        <v>419</v>
      </c>
      <c r="H49" s="148">
        <v>417</v>
      </c>
      <c r="I49" s="148">
        <v>416</v>
      </c>
      <c r="J49" s="148">
        <v>416</v>
      </c>
      <c r="K49" s="148">
        <v>415</v>
      </c>
      <c r="L49" s="148">
        <v>414</v>
      </c>
      <c r="M49" s="148">
        <v>411</v>
      </c>
    </row>
    <row r="50" spans="1:13" ht="15.5" x14ac:dyDescent="0.35">
      <c r="A50" s="123" t="s">
        <v>116</v>
      </c>
      <c r="B50" s="148">
        <v>1289</v>
      </c>
      <c r="C50" s="148">
        <v>1275</v>
      </c>
      <c r="D50" s="148">
        <v>1265</v>
      </c>
      <c r="E50" s="148">
        <v>1257</v>
      </c>
      <c r="F50" s="148">
        <v>1252</v>
      </c>
      <c r="G50" s="148">
        <v>1249</v>
      </c>
      <c r="H50" s="148">
        <v>1248</v>
      </c>
      <c r="I50" s="148">
        <v>1244</v>
      </c>
      <c r="J50" s="148">
        <v>1239</v>
      </c>
      <c r="K50" s="148">
        <v>1237</v>
      </c>
      <c r="L50" s="148">
        <v>1230</v>
      </c>
      <c r="M50" s="148">
        <v>1223</v>
      </c>
    </row>
    <row r="51" spans="1:13" ht="15.5" x14ac:dyDescent="0.35">
      <c r="A51" s="123">
        <v>6</v>
      </c>
      <c r="B51" s="148">
        <v>477</v>
      </c>
      <c r="C51" s="148">
        <v>474</v>
      </c>
      <c r="D51" s="148">
        <v>471</v>
      </c>
      <c r="E51" s="148">
        <v>468</v>
      </c>
      <c r="F51" s="148">
        <v>466</v>
      </c>
      <c r="G51" s="148">
        <v>466</v>
      </c>
      <c r="H51" s="148">
        <v>465</v>
      </c>
      <c r="I51" s="148">
        <v>463</v>
      </c>
      <c r="J51" s="148">
        <v>463</v>
      </c>
      <c r="K51" s="148">
        <v>460</v>
      </c>
      <c r="L51" s="148">
        <v>460</v>
      </c>
      <c r="M51" s="148">
        <v>459</v>
      </c>
    </row>
    <row r="52" spans="1:13" ht="15.5" x14ac:dyDescent="0.35">
      <c r="A52" s="13">
        <v>8</v>
      </c>
      <c r="B52" s="148">
        <v>148</v>
      </c>
      <c r="C52" s="148">
        <v>148</v>
      </c>
      <c r="D52" s="148">
        <v>148</v>
      </c>
      <c r="E52" s="148">
        <v>148</v>
      </c>
      <c r="F52" s="148">
        <v>146</v>
      </c>
      <c r="G52" s="148">
        <v>147</v>
      </c>
      <c r="H52" s="148">
        <v>147</v>
      </c>
      <c r="I52" s="148">
        <v>147</v>
      </c>
      <c r="J52" s="148">
        <v>145</v>
      </c>
      <c r="K52" s="148">
        <v>145</v>
      </c>
      <c r="L52" s="148">
        <v>145</v>
      </c>
      <c r="M52" s="148">
        <v>145</v>
      </c>
    </row>
    <row r="53" spans="1:13" ht="16" thickBot="1" x14ac:dyDescent="0.4">
      <c r="A53" s="16">
        <v>9</v>
      </c>
      <c r="B53" s="150">
        <v>4836</v>
      </c>
      <c r="C53" s="150">
        <v>4850</v>
      </c>
      <c r="D53" s="150">
        <v>4858</v>
      </c>
      <c r="E53" s="150">
        <v>4859</v>
      </c>
      <c r="F53" s="150">
        <v>4853</v>
      </c>
      <c r="G53" s="150">
        <v>4868</v>
      </c>
      <c r="H53" s="150">
        <v>4911</v>
      </c>
      <c r="I53" s="150">
        <v>4941</v>
      </c>
      <c r="J53" s="150">
        <v>4968</v>
      </c>
      <c r="K53" s="150">
        <v>5008</v>
      </c>
      <c r="L53" s="150">
        <v>5043</v>
      </c>
      <c r="M53" s="150">
        <v>5099</v>
      </c>
    </row>
    <row r="54" spans="1:13" ht="15.5" thickBot="1" x14ac:dyDescent="0.35">
      <c r="A54" s="163" t="s">
        <v>11</v>
      </c>
      <c r="B54" s="178">
        <f t="shared" ref="B54:C54" si="0">SUM(B3:B53)</f>
        <v>604077</v>
      </c>
      <c r="C54" s="178">
        <f t="shared" si="0"/>
        <v>604486</v>
      </c>
      <c r="D54" s="178">
        <f t="shared" ref="D54:E54" si="1">SUM(D3:D53)</f>
        <v>605326</v>
      </c>
      <c r="E54" s="178">
        <f t="shared" si="1"/>
        <v>606520</v>
      </c>
      <c r="F54" s="178">
        <f t="shared" ref="F54:G54" si="2">SUM(F3:F53)</f>
        <v>607106</v>
      </c>
      <c r="G54" s="178">
        <f t="shared" si="2"/>
        <v>607964</v>
      </c>
      <c r="H54" s="178">
        <f t="shared" ref="H54:I54" si="3">SUM(H3:H53)</f>
        <v>608933</v>
      </c>
      <c r="I54" s="178">
        <f t="shared" si="3"/>
        <v>609804</v>
      </c>
      <c r="J54" s="178">
        <f t="shared" ref="J54:K54" si="4">SUM(J3:J53)</f>
        <v>610627</v>
      </c>
      <c r="K54" s="178">
        <f t="shared" si="4"/>
        <v>611539</v>
      </c>
      <c r="L54" s="178">
        <f t="shared" ref="L54:M54" si="5">SUM(L3:L53)</f>
        <v>612208</v>
      </c>
      <c r="M54" s="178">
        <f t="shared" si="5"/>
        <v>612577</v>
      </c>
    </row>
    <row r="55" spans="1:13" ht="15.5" thickBot="1" x14ac:dyDescent="0.35">
      <c r="A55" s="163" t="s">
        <v>159</v>
      </c>
      <c r="B55" s="179">
        <v>209999</v>
      </c>
      <c r="C55" s="179">
        <v>209396</v>
      </c>
      <c r="D55" s="179">
        <v>208559</v>
      </c>
      <c r="E55" s="179">
        <v>207895</v>
      </c>
      <c r="F55" s="179">
        <v>206893</v>
      </c>
      <c r="G55" s="179">
        <v>206172</v>
      </c>
      <c r="H55" s="179">
        <v>205430</v>
      </c>
      <c r="I55" s="179">
        <v>204601</v>
      </c>
      <c r="J55" s="179">
        <v>203907</v>
      </c>
      <c r="K55" s="179">
        <v>203164</v>
      </c>
      <c r="L55" s="179">
        <v>202186</v>
      </c>
      <c r="M55" s="179">
        <v>201003</v>
      </c>
    </row>
    <row r="56" spans="1:13" ht="15.5" thickBot="1" x14ac:dyDescent="0.35">
      <c r="A56" s="164" t="s">
        <v>160</v>
      </c>
      <c r="B56" s="180">
        <f t="shared" ref="B56:C56" si="6">B54-B55</f>
        <v>394078</v>
      </c>
      <c r="C56" s="180">
        <f t="shared" si="6"/>
        <v>395090</v>
      </c>
      <c r="D56" s="180">
        <f t="shared" ref="D56:E56" si="7">D54-D55</f>
        <v>396767</v>
      </c>
      <c r="E56" s="180">
        <f t="shared" si="7"/>
        <v>398625</v>
      </c>
      <c r="F56" s="180">
        <f t="shared" ref="F56:G56" si="8">F54-F55</f>
        <v>400213</v>
      </c>
      <c r="G56" s="180">
        <f t="shared" si="8"/>
        <v>401792</v>
      </c>
      <c r="H56" s="180">
        <f t="shared" ref="H56:I56" si="9">H54-H55</f>
        <v>403503</v>
      </c>
      <c r="I56" s="180">
        <f t="shared" si="9"/>
        <v>405203</v>
      </c>
      <c r="J56" s="180">
        <f t="shared" ref="J56:K56" si="10">J54-J55</f>
        <v>406720</v>
      </c>
      <c r="K56" s="180">
        <f t="shared" si="10"/>
        <v>408375</v>
      </c>
      <c r="L56" s="180">
        <f t="shared" ref="L56:M56" si="11">L54-L55</f>
        <v>410022</v>
      </c>
      <c r="M56" s="180">
        <f t="shared" si="11"/>
        <v>411574</v>
      </c>
    </row>
    <row r="57" spans="1:13" ht="13" x14ac:dyDescent="0.3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70" t="s">
        <v>275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7" t="s">
        <v>276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8" t="s">
        <v>277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9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5" t="s">
        <v>226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289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294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292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249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250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253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255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256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258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259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260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261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262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285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265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266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267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268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269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270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271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272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 t="s">
        <v>273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  <row r="113" spans="1:13" ht="13" x14ac:dyDescent="0.3">
      <c r="A113" s="166" t="s">
        <v>274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</row>
    <row r="114" spans="1:13" ht="13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</row>
  </sheetData>
  <pageMargins left="0.7" right="0.7" top="0.78740157499999996" bottom="0.78740157499999996" header="0.3" footer="0.3"/>
  <pageSetup paperSize="9" orientation="portrait" r:id="rId1"/>
  <ignoredErrors>
    <ignoredError sqref="B54:M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83</v>
      </c>
      <c r="B40" s="148">
        <v>169</v>
      </c>
      <c r="C40" s="148">
        <v>169</v>
      </c>
      <c r="D40" s="148">
        <v>171</v>
      </c>
      <c r="E40" s="148">
        <v>170</v>
      </c>
      <c r="F40" s="148">
        <v>169</v>
      </c>
      <c r="G40" s="148">
        <v>168</v>
      </c>
      <c r="H40" s="148">
        <v>167</v>
      </c>
      <c r="I40" s="148">
        <v>167</v>
      </c>
      <c r="J40" s="148">
        <v>168</v>
      </c>
      <c r="K40" s="148">
        <v>168</v>
      </c>
      <c r="L40" s="148">
        <v>168</v>
      </c>
      <c r="M40" s="148">
        <v>171</v>
      </c>
    </row>
    <row r="41" spans="1:13" ht="15.5" x14ac:dyDescent="0.35">
      <c r="A41" s="13" t="s">
        <v>7</v>
      </c>
      <c r="B41" s="148">
        <v>75</v>
      </c>
      <c r="C41" s="148">
        <v>73</v>
      </c>
      <c r="D41" s="148">
        <v>72</v>
      </c>
      <c r="E41" s="148">
        <v>72</v>
      </c>
      <c r="F41" s="148">
        <v>72</v>
      </c>
      <c r="G41" s="148">
        <v>72</v>
      </c>
      <c r="H41" s="148">
        <v>72</v>
      </c>
      <c r="I41" s="148">
        <v>72</v>
      </c>
      <c r="J41" s="148">
        <v>71</v>
      </c>
      <c r="K41" s="148">
        <v>70</v>
      </c>
      <c r="L41" s="148">
        <v>70</v>
      </c>
      <c r="M41" s="148">
        <v>69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14</v>
      </c>
      <c r="J42" s="148">
        <v>14</v>
      </c>
      <c r="K42" s="148">
        <v>14</v>
      </c>
      <c r="L42" s="148">
        <v>14</v>
      </c>
      <c r="M42" s="148">
        <v>14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316</v>
      </c>
      <c r="C44" s="148">
        <v>316</v>
      </c>
      <c r="D44" s="148">
        <v>315</v>
      </c>
      <c r="E44" s="148">
        <v>315</v>
      </c>
      <c r="F44" s="148">
        <v>315</v>
      </c>
      <c r="G44" s="148">
        <v>315</v>
      </c>
      <c r="H44" s="148">
        <v>315</v>
      </c>
      <c r="I44" s="148">
        <v>315</v>
      </c>
      <c r="J44" s="148">
        <v>313</v>
      </c>
      <c r="K44" s="148">
        <v>313</v>
      </c>
      <c r="L44" s="148">
        <v>313</v>
      </c>
      <c r="M44" s="148">
        <v>309</v>
      </c>
    </row>
    <row r="45" spans="1:13" ht="15.5" x14ac:dyDescent="0.35">
      <c r="A45" s="13">
        <v>1</v>
      </c>
      <c r="B45" s="148">
        <v>128698</v>
      </c>
      <c r="C45" s="148">
        <v>129205</v>
      </c>
      <c r="D45" s="148">
        <v>129779</v>
      </c>
      <c r="E45" s="148">
        <v>130515</v>
      </c>
      <c r="F45" s="148">
        <v>131227</v>
      </c>
      <c r="G45" s="148">
        <v>132044</v>
      </c>
      <c r="H45" s="148">
        <v>132758</v>
      </c>
      <c r="I45" s="148">
        <v>132969</v>
      </c>
      <c r="J45" s="148">
        <v>133750</v>
      </c>
      <c r="K45" s="148">
        <v>134639</v>
      </c>
      <c r="L45" s="148">
        <v>135391</v>
      </c>
      <c r="M45" s="148">
        <v>136267</v>
      </c>
    </row>
    <row r="46" spans="1:13" ht="15.5" x14ac:dyDescent="0.35">
      <c r="A46" s="13">
        <v>2</v>
      </c>
      <c r="B46" s="148">
        <v>11198</v>
      </c>
      <c r="C46" s="148">
        <v>11116</v>
      </c>
      <c r="D46" s="148">
        <v>11050</v>
      </c>
      <c r="E46" s="148">
        <v>10989</v>
      </c>
      <c r="F46" s="148">
        <v>10932</v>
      </c>
      <c r="G46" s="148">
        <v>10880</v>
      </c>
      <c r="H46" s="148">
        <v>10851</v>
      </c>
      <c r="I46" s="148">
        <v>10806</v>
      </c>
      <c r="J46" s="148">
        <v>10772</v>
      </c>
      <c r="K46" s="148">
        <v>10723</v>
      </c>
      <c r="L46" s="148">
        <v>10653</v>
      </c>
      <c r="M46" s="148">
        <v>10588</v>
      </c>
    </row>
    <row r="47" spans="1:13" ht="15.5" x14ac:dyDescent="0.35">
      <c r="A47" s="123" t="s">
        <v>115</v>
      </c>
      <c r="B47" s="148">
        <v>565</v>
      </c>
      <c r="C47" s="148">
        <v>562</v>
      </c>
      <c r="D47" s="148">
        <v>559</v>
      </c>
      <c r="E47" s="148">
        <v>556</v>
      </c>
      <c r="F47" s="148">
        <v>550</v>
      </c>
      <c r="G47" s="148">
        <v>545</v>
      </c>
      <c r="H47" s="148">
        <v>538</v>
      </c>
      <c r="I47" s="148">
        <v>536</v>
      </c>
      <c r="J47" s="148">
        <v>535</v>
      </c>
      <c r="K47" s="148">
        <v>529</v>
      </c>
      <c r="L47" s="148">
        <v>523</v>
      </c>
      <c r="M47" s="148">
        <v>520</v>
      </c>
    </row>
    <row r="48" spans="1:13" ht="15.5" x14ac:dyDescent="0.35">
      <c r="A48" s="123" t="s">
        <v>116</v>
      </c>
      <c r="B48" s="148">
        <v>1621</v>
      </c>
      <c r="C48" s="148">
        <v>1604</v>
      </c>
      <c r="D48" s="148">
        <v>1589</v>
      </c>
      <c r="E48" s="148">
        <v>1578</v>
      </c>
      <c r="F48" s="148">
        <v>1567</v>
      </c>
      <c r="G48" s="148">
        <v>1559</v>
      </c>
      <c r="H48" s="148">
        <v>1549</v>
      </c>
      <c r="I48" s="148">
        <v>1545</v>
      </c>
      <c r="J48" s="148">
        <v>1538</v>
      </c>
      <c r="K48" s="148">
        <v>1527</v>
      </c>
      <c r="L48" s="148">
        <v>1520</v>
      </c>
      <c r="M48" s="148">
        <v>1505</v>
      </c>
    </row>
    <row r="49" spans="1:13" ht="15.5" x14ac:dyDescent="0.35">
      <c r="A49" s="123">
        <v>6</v>
      </c>
      <c r="B49" s="148">
        <v>544</v>
      </c>
      <c r="C49" s="148">
        <v>544</v>
      </c>
      <c r="D49" s="148">
        <v>543</v>
      </c>
      <c r="E49" s="148">
        <v>542</v>
      </c>
      <c r="F49" s="148">
        <v>539</v>
      </c>
      <c r="G49" s="148">
        <v>537</v>
      </c>
      <c r="H49" s="148">
        <v>535</v>
      </c>
      <c r="I49" s="148">
        <v>535</v>
      </c>
      <c r="J49" s="148">
        <v>533</v>
      </c>
      <c r="K49" s="148">
        <v>530</v>
      </c>
      <c r="L49" s="148">
        <v>529</v>
      </c>
      <c r="M49" s="148">
        <v>526</v>
      </c>
    </row>
    <row r="50" spans="1:13" ht="15.5" x14ac:dyDescent="0.35">
      <c r="A50" s="13">
        <v>8</v>
      </c>
      <c r="B50" s="148">
        <v>163</v>
      </c>
      <c r="C50" s="148">
        <v>162</v>
      </c>
      <c r="D50" s="148">
        <v>162</v>
      </c>
      <c r="E50" s="148">
        <v>161</v>
      </c>
      <c r="F50" s="148">
        <v>161</v>
      </c>
      <c r="G50" s="148">
        <v>161</v>
      </c>
      <c r="H50" s="148">
        <v>161</v>
      </c>
      <c r="I50" s="148">
        <v>160</v>
      </c>
      <c r="J50" s="148">
        <v>160</v>
      </c>
      <c r="K50" s="148">
        <v>159</v>
      </c>
      <c r="L50" s="148">
        <v>159</v>
      </c>
      <c r="M50" s="148">
        <v>159</v>
      </c>
    </row>
    <row r="51" spans="1:13" ht="16" thickBot="1" x14ac:dyDescent="0.4">
      <c r="A51" s="16">
        <v>9</v>
      </c>
      <c r="B51" s="150">
        <v>3700</v>
      </c>
      <c r="C51" s="150">
        <v>3728</v>
      </c>
      <c r="D51" s="150">
        <v>3746</v>
      </c>
      <c r="E51" s="150">
        <v>3760</v>
      </c>
      <c r="F51" s="150">
        <v>3782</v>
      </c>
      <c r="G51" s="150">
        <v>3789</v>
      </c>
      <c r="H51" s="150">
        <v>3834</v>
      </c>
      <c r="I51" s="150">
        <v>3849</v>
      </c>
      <c r="J51" s="150">
        <v>3864</v>
      </c>
      <c r="K51" s="150">
        <v>3892</v>
      </c>
      <c r="L51" s="150">
        <v>3908</v>
      </c>
      <c r="M51" s="150">
        <v>3936</v>
      </c>
    </row>
    <row r="52" spans="1:13" ht="15.5" thickBot="1" x14ac:dyDescent="0.35">
      <c r="A52" s="163" t="s">
        <v>11</v>
      </c>
      <c r="B52" s="178">
        <f t="shared" ref="B52:M52" si="0">SUM(B3:B51)</f>
        <v>567433</v>
      </c>
      <c r="C52" s="178">
        <f t="shared" si="0"/>
        <v>568728</v>
      </c>
      <c r="D52" s="178">
        <f t="shared" si="0"/>
        <v>571045</v>
      </c>
      <c r="E52" s="178">
        <f t="shared" si="0"/>
        <v>573839</v>
      </c>
      <c r="F52" s="178">
        <f t="shared" si="0"/>
        <v>576162</v>
      </c>
      <c r="G52" s="178">
        <f t="shared" si="0"/>
        <v>579262</v>
      </c>
      <c r="H52" s="178">
        <f t="shared" si="0"/>
        <v>581624</v>
      </c>
      <c r="I52" s="178">
        <f t="shared" si="0"/>
        <v>582918</v>
      </c>
      <c r="J52" s="178">
        <f t="shared" si="0"/>
        <v>584939</v>
      </c>
      <c r="K52" s="178">
        <f t="shared" si="0"/>
        <v>587052</v>
      </c>
      <c r="L52" s="178">
        <f t="shared" si="0"/>
        <v>588722</v>
      </c>
      <c r="M52" s="178">
        <f t="shared" si="0"/>
        <v>590211</v>
      </c>
    </row>
    <row r="53" spans="1:13" ht="15.5" thickBot="1" x14ac:dyDescent="0.35">
      <c r="A53" s="163" t="s">
        <v>159</v>
      </c>
      <c r="B53" s="179">
        <v>234454</v>
      </c>
      <c r="C53" s="179">
        <v>235981</v>
      </c>
      <c r="D53" s="179">
        <v>235222</v>
      </c>
      <c r="E53" s="179">
        <v>235143</v>
      </c>
      <c r="F53" s="179">
        <v>234137</v>
      </c>
      <c r="G53" s="179">
        <v>233298</v>
      </c>
      <c r="H53" s="179">
        <v>232571</v>
      </c>
      <c r="I53" s="179">
        <v>231797</v>
      </c>
      <c r="J53" s="179">
        <v>231185</v>
      </c>
      <c r="K53" s="179">
        <v>230200</v>
      </c>
      <c r="L53" s="179">
        <v>229148</v>
      </c>
      <c r="M53" s="179">
        <v>227992</v>
      </c>
    </row>
    <row r="54" spans="1:13" ht="15.5" thickBot="1" x14ac:dyDescent="0.35">
      <c r="A54" s="164" t="s">
        <v>160</v>
      </c>
      <c r="B54" s="180">
        <f t="shared" ref="B54:C54" si="1">B52-B53</f>
        <v>332979</v>
      </c>
      <c r="C54" s="180">
        <f t="shared" si="1"/>
        <v>332747</v>
      </c>
      <c r="D54" s="180">
        <f t="shared" ref="D54:E54" si="2">D52-D53</f>
        <v>335823</v>
      </c>
      <c r="E54" s="180">
        <f t="shared" si="2"/>
        <v>338696</v>
      </c>
      <c r="F54" s="180">
        <f t="shared" ref="F54:G54" si="3">F52-F53</f>
        <v>342025</v>
      </c>
      <c r="G54" s="180">
        <f t="shared" si="3"/>
        <v>345964</v>
      </c>
      <c r="H54" s="180">
        <f t="shared" ref="H54" si="4">H52-H53</f>
        <v>349053</v>
      </c>
      <c r="I54" s="180">
        <f t="shared" ref="I54" si="5">I52-I53</f>
        <v>351121</v>
      </c>
      <c r="J54" s="180">
        <f t="shared" ref="J54:K54" si="6">J52-J53</f>
        <v>353754</v>
      </c>
      <c r="K54" s="180">
        <f t="shared" si="6"/>
        <v>356852</v>
      </c>
      <c r="L54" s="180">
        <f t="shared" ref="L54:M54" si="7">L52-L53</f>
        <v>359574</v>
      </c>
      <c r="M54" s="180">
        <f t="shared" si="7"/>
        <v>362219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284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237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240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241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242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244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245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246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9" t="s">
        <v>247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250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251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252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253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254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256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257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258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259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260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261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262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r:id="rId1"/>
  <ignoredErrors>
    <ignoredError sqref="B52:I52 J52:M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graf 2003 - 2024</vt:lpstr>
      <vt:lpstr>2025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2025-07-11T10:44:50Z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