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110033\Desktop\PŘEVODY OBCE, KRAJE, HAZARD\2026\PŘEVODY OBCÍM\Měsíční převody krajům\Markéta\"/>
    </mc:Choice>
  </mc:AlternateContent>
  <xr:revisionPtr revIDLastSave="0" documentId="13_ncr:1_{4808BA38-B9D7-45BE-9426-26D949929A3E}" xr6:coauthVersionLast="47" xr6:coauthVersionMax="47" xr10:uidLastSave="{00000000-0000-0000-0000-000000000000}"/>
  <bookViews>
    <workbookView xWindow="-110" yWindow="-110" windowWidth="19420" windowHeight="10300" firstSheet="2" activeTab="8" xr2:uid="{FD03D123-6F06-49FC-9FA3-C7953593C7E0}"/>
  </bookViews>
  <sheets>
    <sheet name="01_2026" sheetId="2" r:id="rId1"/>
    <sheet name="02_2026" sheetId="14" r:id="rId2"/>
    <sheet name="03_2026" sheetId="15" r:id="rId3"/>
    <sheet name="04_2026" sheetId="16" r:id="rId4"/>
    <sheet name="05_2026" sheetId="17" r:id="rId5"/>
    <sheet name="06_2026" sheetId="18" r:id="rId6"/>
    <sheet name="07_2026" sheetId="19" r:id="rId7"/>
    <sheet name="08_2026" sheetId="20" r:id="rId8"/>
    <sheet name="09_2026" sheetId="21" r:id="rId9"/>
    <sheet name="10_2026" sheetId="22" state="hidden" r:id="rId10"/>
    <sheet name="11_2026" sheetId="23" state="hidden" r:id="rId11"/>
    <sheet name="12_2026" sheetId="24" state="hidden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24" l="1"/>
  <c r="F17" i="24"/>
  <c r="E17" i="24"/>
  <c r="D17" i="24"/>
  <c r="C17" i="24"/>
  <c r="B17" i="24"/>
  <c r="G17" i="23"/>
  <c r="F17" i="23"/>
  <c r="E17" i="23"/>
  <c r="D17" i="23"/>
  <c r="C17" i="23"/>
  <c r="B17" i="23"/>
  <c r="G17" i="22"/>
  <c r="F17" i="22"/>
  <c r="E17" i="22"/>
  <c r="D17" i="22"/>
  <c r="C17" i="22"/>
  <c r="B17" i="22"/>
  <c r="G17" i="21"/>
  <c r="F17" i="21"/>
  <c r="E17" i="21"/>
  <c r="D17" i="21"/>
  <c r="C17" i="21"/>
  <c r="B17" i="21"/>
  <c r="G17" i="19"/>
  <c r="F17" i="19"/>
  <c r="E17" i="19"/>
  <c r="D17" i="19"/>
  <c r="C17" i="19"/>
  <c r="B17" i="19"/>
  <c r="G17" i="18"/>
  <c r="F17" i="18"/>
  <c r="E17" i="18"/>
  <c r="D17" i="18"/>
  <c r="C17" i="18"/>
  <c r="B17" i="18"/>
  <c r="G17" i="17"/>
  <c r="F17" i="17"/>
  <c r="E17" i="17"/>
  <c r="D17" i="17"/>
  <c r="C17" i="17"/>
  <c r="B17" i="17"/>
  <c r="G17" i="16"/>
  <c r="F17" i="16"/>
  <c r="E17" i="16"/>
  <c r="D17" i="16"/>
  <c r="C17" i="16"/>
  <c r="B17" i="16"/>
  <c r="G17" i="15"/>
  <c r="F17" i="15"/>
  <c r="E17" i="15"/>
  <c r="D17" i="15"/>
  <c r="C17" i="15"/>
  <c r="B17" i="15"/>
  <c r="G17" i="14"/>
  <c r="F17" i="14"/>
  <c r="E17" i="14"/>
  <c r="D17" i="14"/>
  <c r="C17" i="14"/>
  <c r="B17" i="14"/>
</calcChain>
</file>

<file path=xl/sharedStrings.xml><?xml version="1.0" encoding="utf-8"?>
<sst xmlns="http://schemas.openxmlformats.org/spreadsheetml/2006/main" count="288" uniqueCount="35">
  <si>
    <t>Výše převedených finančních prostředků za období od 1. 1. 2026 do 31. 1. 2026 v Kč</t>
  </si>
  <si>
    <t>NÁZEV KRAJE</t>
  </si>
  <si>
    <t>DPH 
dle § 3 odst. 1 písm. b) 
zákona č. 243/2000 Sb.
(PBÚ 4677)*</t>
  </si>
  <si>
    <t>DPPO
dle § 3 odst. 1 písm. f)
zákona č. 243/2000 Sb.
(PBÚ 4642)*</t>
  </si>
  <si>
    <t>DPFO
dle § 3 odst. 1 písm. e) a g)
zákona č. 243/2000 Sb.
(PBÚ 4650)*</t>
  </si>
  <si>
    <t>DPFO srážkou 
dle § 3 odst. 1 písm. d)
zákona č. 243/2000 Sb. 
(PBÚ 4669)*</t>
  </si>
  <si>
    <t>DPFO - závislá činnost 
dle § 3 odst. 1 písm. c) 
zákona č. 243/2000 Sb.
(PBÚ 4626)*</t>
  </si>
  <si>
    <t>Součet</t>
  </si>
  <si>
    <t>HL.M.PRAHA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</si>
  <si>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</si>
  <si>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</si>
  <si>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</si>
  <si>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</si>
  <si>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</si>
  <si>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</si>
  <si>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</si>
  <si>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</si>
  <si>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KRAJ VYSOČINA</t>
  </si>
  <si>
    <t>JIHOMORAVSKÝ KRAJ</t>
  </si>
  <si>
    <t>OLOMOUCKÝ KRAJ</t>
  </si>
  <si>
    <t>MORAVSKOSLEZSKÝ KRAJ</t>
  </si>
  <si>
    <t>ZLÍNSKÝ KRAJ</t>
  </si>
  <si>
    <t>C E L K E M</t>
  </si>
  <si>
    <t>Výše převedených finančních prostředků za období od 1. 1. 2026 do 28. 2. 2026 v Kč</t>
  </si>
  <si>
    <t>Výše převedených finančních prostředků za období od 1. 1. 2026 do 31. 3. 2026 v Kč</t>
  </si>
  <si>
    <t>Výše převedených finančních prostředků za období od 1. 1. 2026 do 30. 4. 2026 v Kč</t>
  </si>
  <si>
    <t>Výše převedených finančních prostředků za období od 1. 1. 2026 do 31. 5. 2026 v Kč</t>
  </si>
  <si>
    <t>Výše převedených finančních prostředků za období od 1. 1. 2026 do 30. 6. 2026 v Kč</t>
  </si>
  <si>
    <t>Výše převedených finančních prostředků za období od 1. 1. 2026 do 31. 7. 2026 v Kč</t>
  </si>
  <si>
    <t>Výše převedených finančních prostředků za období od 1. 1. 2026 do 31. 8. 2026 v Kč</t>
  </si>
  <si>
    <t>Výše převedených finančních prostředků za období od 1. 1. 2026 do 30. 9. 2026 v Kč</t>
  </si>
  <si>
    <t>Výše převedených finančních prostředků za období od 1. 1. 2026 do 31. 10. 2026 v Kč</t>
  </si>
  <si>
    <t>Výše převedených finančních prostředků za období od 1. 1. 2026 do 30. 11. 2026 v Kč</t>
  </si>
  <si>
    <t>Výše převedených finančních prostředků za období od 1. 1. 2026 do 31. 12. 2026 v Kč</t>
  </si>
  <si>
    <t>*Poznámka: předčíslí bankovního účtu finančního úřadu, z kterého byly prostředky převedeny kraji.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</si>
</sst>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.00_ ;\-#,##0.00\ "/>
  </numFmts>
  <fonts count="1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4"/>
      <color theme="0" tint="-4.9989318521683403E-2"/>
      <name val="Calibri"/>
      <family val="2"/>
      <charset val="238"/>
    </font>
    <font>
      <b/>
      <sz val="12"/>
      <color theme="0"/>
      <name val="Calibri"/>
      <family val="2"/>
      <charset val="238"/>
    </font>
    <font>
      <b/>
      <sz val="10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0"/>
      <name val="Calibri"/>
      <family val="2"/>
      <charset val="238"/>
    </font>
    <font>
      <i/>
      <sz val="10"/>
      <name val="Calibri"/>
      <family val="2"/>
      <charset val="238"/>
    </font>
    <font>
      <i/>
      <sz val="11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375623"/>
        <bgColor indexed="64"/>
      </patternFill>
    </fill>
    <fill>
      <patternFill patternType="solid">
        <fgColor rgb="FF548235"/>
        <bgColor theme="8"/>
      </patternFill>
    </fill>
    <fill>
      <patternFill patternType="solid">
        <fgColor rgb="FFC6E0B4"/>
        <bgColor indexed="64"/>
      </patternFill>
    </fill>
    <fill>
      <patternFill patternType="solid">
        <fgColor rgb="FFE2EFD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ck">
        <color theme="0"/>
      </top>
      <bottom/>
      <diagonal/>
    </border>
    <border>
      <left style="thin">
        <color theme="0"/>
      </left>
      <right style="thin">
        <color theme="0"/>
      </right>
      <top style="thick">
        <color theme="0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4" fontId="0" fillId="0" borderId="0" xfId="0" applyNumberFormat="1" applyAlignment="1">
      <alignment horizontal="right"/>
    </xf>
    <xf numFmtId="2" fontId="3" fillId="3" borderId="3" xfId="0" applyNumberFormat="1" applyFont="1" applyFill="1" applyBorder="1" applyAlignment="1">
      <alignment horizontal="center" vertical="center" wrapText="1"/>
    </xf>
    <xf numFmtId="4" fontId="3" fillId="3" borderId="3" xfId="0" applyNumberFormat="1" applyFont="1" applyFill="1" applyBorder="1" applyAlignment="1">
      <alignment horizontal="center" vertical="center" wrapText="1"/>
    </xf>
    <xf numFmtId="164" fontId="4" fillId="4" borderId="4" xfId="1" applyNumberFormat="1" applyFont="1" applyFill="1" applyBorder="1"/>
    <xf numFmtId="0" fontId="5" fillId="4" borderId="1" xfId="0" applyFont="1" applyFill="1" applyBorder="1" applyAlignment="1">
      <alignment horizontal="left" indent="1"/>
    </xf>
    <xf numFmtId="164" fontId="6" fillId="4" borderId="4" xfId="1" applyNumberFormat="1" applyFont="1" applyFill="1" applyBorder="1"/>
    <xf numFmtId="164" fontId="6" fillId="4" borderId="5" xfId="1" applyNumberFormat="1" applyFont="1" applyFill="1" applyBorder="1"/>
    <xf numFmtId="0" fontId="5" fillId="5" borderId="7" xfId="0" applyFont="1" applyFill="1" applyBorder="1" applyAlignment="1">
      <alignment horizontal="left" indent="1"/>
    </xf>
    <xf numFmtId="164" fontId="6" fillId="5" borderId="6" xfId="1" applyNumberFormat="1" applyFont="1" applyFill="1" applyBorder="1"/>
    <xf numFmtId="164" fontId="6" fillId="5" borderId="8" xfId="1" applyNumberFormat="1" applyFont="1" applyFill="1" applyBorder="1"/>
    <xf numFmtId="164" fontId="4" fillId="5" borderId="9" xfId="1" applyNumberFormat="1" applyFont="1" applyFill="1" applyBorder="1"/>
    <xf numFmtId="49" fontId="3" fillId="2" borderId="10" xfId="0" applyNumberFormat="1" applyFont="1" applyFill="1" applyBorder="1" applyAlignment="1">
      <alignment horizontal="center" vertical="center" wrapText="1"/>
    </xf>
    <xf numFmtId="164" fontId="7" fillId="2" borderId="11" xfId="1" applyNumberFormat="1" applyFont="1" applyFill="1" applyBorder="1"/>
    <xf numFmtId="0" fontId="8" fillId="0" borderId="0" xfId="0" applyFont="1"/>
    <xf numFmtId="0" fontId="9" fillId="0" borderId="0" xfId="0" applyFont="1"/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colors>
    <mruColors>
      <color rgb="FF375623"/>
      <color rgb="FFE2EFDA"/>
      <color rgb="FFC6E0B4"/>
      <color rgb="FF5482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2BC1D-6B4C-48C7-8C6F-D841CEF46AA2}">
  <dimension ref="A1:G18"/>
  <sheetViews>
    <sheetView showGridLines="0" zoomScale="80" zoomScaleNormal="80" workbookViewId="0">
      <selection sqref="A1:G1"/>
    </sheetView>
  </sheetViews>
  <sheetFormatPr defaultRowHeight="14.5" x14ac:dyDescent="0.35"/>
  <cols>
    <col min="1" max="1" width="28" customWidth="1"/>
    <col min="2" max="2" width="23.7265625" customWidth="1"/>
    <col min="3" max="3" width="23.7265625" style="1" customWidth="1"/>
    <col min="4" max="4" width="27.54296875" style="1" customWidth="1"/>
    <col min="5" max="6" width="23.7265625" style="1" customWidth="1"/>
    <col min="7" max="7" width="20.7265625" style="1" customWidth="1"/>
  </cols>
  <sheetData>
    <row r="1" spans="1:7" ht="18.5" x14ac:dyDescent="0.35">
      <c r="A1" s="16" t="s">
        <v>0</v>
      </c>
      <c r="B1" s="16"/>
      <c r="C1" s="16"/>
      <c r="D1" s="16"/>
      <c r="E1" s="16"/>
      <c r="F1" s="16"/>
      <c r="G1" s="17"/>
    </row>
    <row r="2" spans="1:7" ht="87.75" customHeight="1" thickBot="1" x14ac:dyDescent="0.4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15" thickTop="1" x14ac:dyDescent="0.35">
      <c r="A3" s="5" t="s">
        <v>8</v>
      </c>
      <c r="B3" s="6">
        <v>170766594.02000001</v>
      </c>
      <c r="C3" s="7">
        <v>23198505.710000001</v>
      </c>
      <c r="D3" s="6">
        <v>3906630.14</v>
      </c>
      <c r="E3" s="6">
        <v>17033532.789999999</v>
      </c>
      <c r="F3" s="6">
        <v>81212197.519999996</v>
      </c>
      <c r="G3" s="4">
        <v>296117460.18000001</v>
      </c>
    </row>
    <row r="4" spans="1:7" x14ac:dyDescent="0.35">
      <c r="A4" s="8" t="s">
        <v>9</v>
      </c>
      <c r="B4" s="9">
        <v>722061720.17999995</v>
      </c>
      <c r="C4" s="10">
        <v>96491067.579999998</v>
      </c>
      <c r="D4" s="10">
        <v>15937388.32</v>
      </c>
      <c r="E4" s="9">
        <v>67543479.849999994</v>
      </c>
      <c r="F4" s="9">
        <v>304038387.5</v>
      </c>
      <c r="G4" s="11">
        <v>1206072043.4300001</v>
      </c>
    </row>
    <row r="5" spans="1:7" x14ac:dyDescent="0.35">
      <c r="A5" s="5" t="s">
        <v>10</v>
      </c>
      <c r="B5" s="6">
        <v>451537167.63</v>
      </c>
      <c r="C5" s="7">
        <v>60373345.829999998</v>
      </c>
      <c r="D5" s="6">
        <v>9978414.9199999999</v>
      </c>
      <c r="E5" s="6">
        <v>42330894.039999999</v>
      </c>
      <c r="F5" s="6">
        <v>190945279.21000001</v>
      </c>
      <c r="G5" s="4">
        <v>755165101.63</v>
      </c>
    </row>
    <row r="6" spans="1:7" x14ac:dyDescent="0.35">
      <c r="A6" s="8" t="s">
        <v>11</v>
      </c>
      <c r="B6" s="9">
        <v>380269978.75</v>
      </c>
      <c r="C6" s="10">
        <v>50844424.969999999</v>
      </c>
      <c r="D6" s="10">
        <v>8403479.1300000008</v>
      </c>
      <c r="E6" s="9">
        <v>35649563.560000002</v>
      </c>
      <c r="F6" s="9">
        <v>160806661.22999999</v>
      </c>
      <c r="G6" s="11">
        <v>635974107.63999999</v>
      </c>
    </row>
    <row r="7" spans="1:7" x14ac:dyDescent="0.35">
      <c r="A7" s="5" t="s">
        <v>12</v>
      </c>
      <c r="B7" s="6">
        <v>197710152.87</v>
      </c>
      <c r="C7" s="7">
        <v>26413378.530000001</v>
      </c>
      <c r="D7" s="6">
        <v>4361267.5999999996</v>
      </c>
      <c r="E7" s="6">
        <v>18474247.510000002</v>
      </c>
      <c r="F7" s="6">
        <v>83073564.239999995</v>
      </c>
      <c r="G7" s="4">
        <v>330032610.75</v>
      </c>
    </row>
    <row r="8" spans="1:7" x14ac:dyDescent="0.35">
      <c r="A8" s="8" t="s">
        <v>13</v>
      </c>
      <c r="B8" s="9">
        <v>432809139.36000001</v>
      </c>
      <c r="C8" s="10">
        <v>57908745.149999999</v>
      </c>
      <c r="D8" s="10">
        <v>9578876.9900000002</v>
      </c>
      <c r="E8" s="9">
        <v>40685619.899999999</v>
      </c>
      <c r="F8" s="9">
        <v>183995792.02000001</v>
      </c>
      <c r="G8" s="11">
        <v>724978173.41999996</v>
      </c>
    </row>
    <row r="9" spans="1:7" x14ac:dyDescent="0.35">
      <c r="A9" s="5" t="s">
        <v>14</v>
      </c>
      <c r="B9" s="6">
        <v>245560454.34999999</v>
      </c>
      <c r="C9" s="7">
        <v>32831260.300000001</v>
      </c>
      <c r="D9" s="6">
        <v>5425962.5300000003</v>
      </c>
      <c r="E9" s="6">
        <v>23016117.59</v>
      </c>
      <c r="F9" s="6">
        <v>103800152.65000001</v>
      </c>
      <c r="G9" s="4">
        <v>410633947.41999996</v>
      </c>
    </row>
    <row r="10" spans="1:7" x14ac:dyDescent="0.35">
      <c r="A10" s="8" t="s">
        <v>15</v>
      </c>
      <c r="B10" s="9">
        <v>338034216.86000001</v>
      </c>
      <c r="C10" s="10">
        <v>45204330.640000001</v>
      </c>
      <c r="D10" s="10">
        <v>7472696.2300000004</v>
      </c>
      <c r="E10" s="9">
        <v>31709879.789999999</v>
      </c>
      <c r="F10" s="9">
        <v>143120454.31</v>
      </c>
      <c r="G10" s="11">
        <v>565541577.83000004</v>
      </c>
    </row>
    <row r="11" spans="1:7" x14ac:dyDescent="0.35">
      <c r="A11" s="5" t="s">
        <v>16</v>
      </c>
      <c r="B11" s="6">
        <v>291652710.01999998</v>
      </c>
      <c r="C11" s="7">
        <v>39017890.530000001</v>
      </c>
      <c r="D11" s="6">
        <v>6453190.5700000003</v>
      </c>
      <c r="E11" s="6">
        <v>27403840.109999999</v>
      </c>
      <c r="F11" s="6">
        <v>123876996.31999999</v>
      </c>
      <c r="G11" s="4">
        <v>488404627.54999995</v>
      </c>
    </row>
    <row r="12" spans="1:7" x14ac:dyDescent="0.35">
      <c r="A12" s="8" t="s">
        <v>17</v>
      </c>
      <c r="B12" s="9">
        <v>384315360.80000001</v>
      </c>
      <c r="C12" s="10">
        <v>51319977.670000002</v>
      </c>
      <c r="D12" s="10">
        <v>8469147.6099999994</v>
      </c>
      <c r="E12" s="9">
        <v>35845895.840000004</v>
      </c>
      <c r="F12" s="9">
        <v>160910620.27000001</v>
      </c>
      <c r="G12" s="11">
        <v>640861002.19000006</v>
      </c>
    </row>
    <row r="13" spans="1:7" x14ac:dyDescent="0.35">
      <c r="A13" s="5" t="s">
        <v>18</v>
      </c>
      <c r="B13" s="6">
        <v>500848471.06</v>
      </c>
      <c r="C13" s="7">
        <v>67074707.020000003</v>
      </c>
      <c r="D13" s="6">
        <v>11107403.779999999</v>
      </c>
      <c r="E13" s="6">
        <v>47256457.329999998</v>
      </c>
      <c r="F13" s="6">
        <v>214456956.49000001</v>
      </c>
      <c r="G13" s="4">
        <v>840743995.68000007</v>
      </c>
    </row>
    <row r="14" spans="1:7" x14ac:dyDescent="0.35">
      <c r="A14" s="8" t="s">
        <v>19</v>
      </c>
      <c r="B14" s="9">
        <v>354557911.45999998</v>
      </c>
      <c r="C14" s="10">
        <v>47441827.420000002</v>
      </c>
      <c r="D14" s="10">
        <v>7848081.9199999999</v>
      </c>
      <c r="E14" s="9">
        <v>33337825.23</v>
      </c>
      <c r="F14" s="9">
        <v>150800812.06999999</v>
      </c>
      <c r="G14" s="11">
        <v>593986458.10000002</v>
      </c>
    </row>
    <row r="15" spans="1:7" x14ac:dyDescent="0.35">
      <c r="A15" s="5" t="s">
        <v>20</v>
      </c>
      <c r="B15" s="6">
        <v>505693621.74000001</v>
      </c>
      <c r="C15" s="7">
        <v>67693236.780000001</v>
      </c>
      <c r="D15" s="6">
        <v>11203835.810000001</v>
      </c>
      <c r="E15" s="6">
        <v>47628666.759999998</v>
      </c>
      <c r="F15" s="6">
        <v>215785433.66999999</v>
      </c>
      <c r="G15" s="4">
        <v>848004794.75999987</v>
      </c>
    </row>
    <row r="16" spans="1:7" ht="15" thickBot="1" x14ac:dyDescent="0.4">
      <c r="A16" s="8" t="s">
        <v>21</v>
      </c>
      <c r="B16" s="9">
        <v>275957012.55000001</v>
      </c>
      <c r="C16" s="10">
        <v>36942184.009999998</v>
      </c>
      <c r="D16" s="10">
        <v>6114653.9000000004</v>
      </c>
      <c r="E16" s="9">
        <v>25996518.620000001</v>
      </c>
      <c r="F16" s="9">
        <v>117802906.88</v>
      </c>
      <c r="G16" s="11">
        <v>462813275.95999998</v>
      </c>
    </row>
    <row r="17" spans="1:7" ht="16" thickTop="1" x14ac:dyDescent="0.35">
      <c r="A17" s="12" t="s">
        <v>22</v>
      </c>
      <c r="B17" s="13">
        <v>5251774511.6499996</v>
      </c>
      <c r="C17" s="13">
        <v>702754882.13999999</v>
      </c>
      <c r="D17" s="13">
        <v>116261029.45000002</v>
      </c>
      <c r="E17" s="13">
        <v>493912538.92000002</v>
      </c>
      <c r="F17" s="13">
        <v>2234626214.3800001</v>
      </c>
      <c r="G17" s="13">
        <v>8799329176.5400009</v>
      </c>
    </row>
    <row r="18" spans="1:7" ht="16.5" customHeight="1" x14ac:dyDescent="0.35">
      <c r="A18" s="14" t="s">
        <v>34</v>
      </c>
      <c r="B18" s="14"/>
      <c r="C18" s="14"/>
      <c r="D18" s="14"/>
      <c r="E18" s="14"/>
      <c r="F18" s="14"/>
      <c r="G18" s="14"/>
    </row>
  </sheetData>
  <mergeCells count="1">
    <mergeCell ref="A1:G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38E78-ABBE-4C69-86DF-2DAAAC065272}">
  <dimension ref="A1:G18"/>
  <sheetViews>
    <sheetView showGridLines="0" zoomScale="80" zoomScaleNormal="80" workbookViewId="0">
      <selection sqref="A1:G1"/>
    </sheetView>
  </sheetViews>
  <sheetFormatPr defaultRowHeight="14.5" x14ac:dyDescent="0.35"/>
  <cols>
    <col min="1" max="1" width="28" customWidth="1"/>
    <col min="2" max="2" width="23.7265625" customWidth="1"/>
    <col min="3" max="3" width="23.7265625" style="1" customWidth="1"/>
    <col min="4" max="4" width="27.54296875" style="1" customWidth="1"/>
    <col min="5" max="6" width="23.7265625" style="1" customWidth="1"/>
    <col min="7" max="7" width="20.7265625" style="1" customWidth="1"/>
  </cols>
  <sheetData>
    <row r="1" spans="1:7" ht="18.5" x14ac:dyDescent="0.35">
      <c r="A1" s="16" t="s">
        <v>23</v>
      </c>
      <c r="B1" s="16"/>
      <c r="C1" s="16"/>
      <c r="D1" s="16"/>
      <c r="E1" s="16"/>
      <c r="F1" s="16"/>
      <c r="G1" s="17"/>
    </row>
    <row r="2" spans="1:7" ht="87.75" customHeight="1" thickBot="1" x14ac:dyDescent="0.4">
      <c r="A2" s="2" t="s">
        <v>1</v>
      </c>
      <c r="B2" s="3" t="s">
        <v>2</v>
      </c>
      <c r="C2" s="3" t="s">
        <v>23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15" thickTop="1" x14ac:dyDescent="0.35">
      <c r="A3" s="5" t="s">
        <v>8</v>
      </c>
      <c r="B3" s="6">
        <v>436924070.41000003</v>
      </c>
      <c r="C3" s="7">
        <v>34463868.549999997</v>
      </c>
      <c r="D3" s="6">
        <v>7387031.6699999999</v>
      </c>
      <c r="E3" s="6">
        <v>31369196.170000002</v>
      </c>
      <c r="F3" s="6">
        <v>157628245.13999999</v>
      </c>
      <c r="G3" s="4">
        <v>667772411.94000006</v>
      </c>
    </row>
    <row r="4" spans="1:7" x14ac:dyDescent="0.35">
      <c r="A4" s="8" t="s">
        <v>9</v>
      </c>
      <c r="B4" s="9">
        <v>1638904976.5899999</v>
      </c>
      <c r="C4" s="10">
        <v>135297311.53</v>
      </c>
      <c r="D4" s="10">
        <v>27926466.030000001</v>
      </c>
      <c r="E4" s="9">
        <v>116926110.31</v>
      </c>
      <c r="F4" s="9">
        <v>567271789.36000001</v>
      </c>
      <c r="G4" s="11">
        <v>2486326653.8199997</v>
      </c>
    </row>
    <row r="5" spans="1:7" x14ac:dyDescent="0.35">
      <c r="A5" s="5" t="s">
        <v>10</v>
      </c>
      <c r="B5" s="6">
        <v>1029207491.99</v>
      </c>
      <c r="C5" s="7">
        <v>84823779.829999998</v>
      </c>
      <c r="D5" s="6">
        <v>17532306.34</v>
      </c>
      <c r="E5" s="6">
        <v>73445132.989999995</v>
      </c>
      <c r="F5" s="6">
        <v>356799282.68000001</v>
      </c>
      <c r="G5" s="4">
        <v>1561807993.8299999</v>
      </c>
    </row>
    <row r="6" spans="1:7" x14ac:dyDescent="0.35">
      <c r="A6" s="8" t="s">
        <v>11</v>
      </c>
      <c r="B6" s="9">
        <v>866758492.98000002</v>
      </c>
      <c r="C6" s="10">
        <v>71435504.010000005</v>
      </c>
      <c r="D6" s="10">
        <v>14765033.92</v>
      </c>
      <c r="E6" s="9">
        <v>61852605.740000002</v>
      </c>
      <c r="F6" s="9">
        <v>300481600.94999999</v>
      </c>
      <c r="G6" s="11">
        <v>1315293237.5999999</v>
      </c>
    </row>
    <row r="7" spans="1:7" x14ac:dyDescent="0.35">
      <c r="A7" s="5" t="s">
        <v>12</v>
      </c>
      <c r="B7" s="6">
        <v>447820263.07999998</v>
      </c>
      <c r="C7" s="7">
        <v>36999521.670000002</v>
      </c>
      <c r="D7" s="6">
        <v>7631826.1399999997</v>
      </c>
      <c r="E7" s="6">
        <v>31945574.32</v>
      </c>
      <c r="F7" s="6">
        <v>154882278.19999999</v>
      </c>
      <c r="G7" s="4">
        <v>679279463.40999997</v>
      </c>
    </row>
    <row r="8" spans="1:7" x14ac:dyDescent="0.35">
      <c r="A8" s="8" t="s">
        <v>13</v>
      </c>
      <c r="B8" s="9">
        <v>991661438.54999995</v>
      </c>
      <c r="C8" s="10">
        <v>81562688.719999999</v>
      </c>
      <c r="D8" s="10">
        <v>16886694.98</v>
      </c>
      <c r="E8" s="9">
        <v>70786290.189999998</v>
      </c>
      <c r="F8" s="9">
        <v>344446982.37</v>
      </c>
      <c r="G8" s="11">
        <v>1505344094.8099999</v>
      </c>
    </row>
    <row r="9" spans="1:7" x14ac:dyDescent="0.35">
      <c r="A9" s="5" t="s">
        <v>14</v>
      </c>
      <c r="B9" s="6">
        <v>559493391.05999994</v>
      </c>
      <c r="C9" s="7">
        <v>46118763.960000001</v>
      </c>
      <c r="D9" s="6">
        <v>9531098.6600000001</v>
      </c>
      <c r="E9" s="6">
        <v>39925042.969999999</v>
      </c>
      <c r="F9" s="6">
        <v>193932936.31999999</v>
      </c>
      <c r="G9" s="4">
        <v>849001232.97000003</v>
      </c>
    </row>
    <row r="10" spans="1:7" x14ac:dyDescent="0.35">
      <c r="A10" s="8" t="s">
        <v>15</v>
      </c>
      <c r="B10" s="9">
        <v>771412892.94000006</v>
      </c>
      <c r="C10" s="10">
        <v>63547486.359999999</v>
      </c>
      <c r="D10" s="10">
        <v>13139761.550000001</v>
      </c>
      <c r="E10" s="9">
        <v>55052341.939999998</v>
      </c>
      <c r="F10" s="9">
        <v>267547113.28999999</v>
      </c>
      <c r="G10" s="11">
        <v>1170699596.0799999</v>
      </c>
    </row>
    <row r="11" spans="1:7" x14ac:dyDescent="0.35">
      <c r="A11" s="5" t="s">
        <v>16</v>
      </c>
      <c r="B11" s="6">
        <v>667655867.10000002</v>
      </c>
      <c r="C11" s="7">
        <v>54932574.030000001</v>
      </c>
      <c r="D11" s="6">
        <v>11369986.369999999</v>
      </c>
      <c r="E11" s="6">
        <v>47655965.899999999</v>
      </c>
      <c r="F11" s="6">
        <v>231830661.74000001</v>
      </c>
      <c r="G11" s="4">
        <v>1013445055.14</v>
      </c>
    </row>
    <row r="12" spans="1:7" x14ac:dyDescent="0.35">
      <c r="A12" s="8" t="s">
        <v>17</v>
      </c>
      <c r="B12" s="9">
        <v>867464353.17999995</v>
      </c>
      <c r="C12" s="10">
        <v>71769708.340000004</v>
      </c>
      <c r="D12" s="10">
        <v>14787033.220000001</v>
      </c>
      <c r="E12" s="9">
        <v>61869066.079999998</v>
      </c>
      <c r="F12" s="9">
        <v>299626755.20999998</v>
      </c>
      <c r="G12" s="11">
        <v>1315516916.03</v>
      </c>
    </row>
    <row r="13" spans="1:7" x14ac:dyDescent="0.35">
      <c r="A13" s="5" t="s">
        <v>18</v>
      </c>
      <c r="B13" s="6">
        <v>1155696153.1600001</v>
      </c>
      <c r="C13" s="7">
        <v>94791744.5</v>
      </c>
      <c r="D13" s="6">
        <v>19670502.969999999</v>
      </c>
      <c r="E13" s="6">
        <v>82527591.049999997</v>
      </c>
      <c r="F13" s="6">
        <v>402469227.79000002</v>
      </c>
      <c r="G13" s="4">
        <v>1755155219.47</v>
      </c>
    </row>
    <row r="14" spans="1:7" x14ac:dyDescent="0.35">
      <c r="A14" s="8" t="s">
        <v>19</v>
      </c>
      <c r="B14" s="9">
        <v>812747774.25</v>
      </c>
      <c r="C14" s="10">
        <v>66835139.710000001</v>
      </c>
      <c r="D14" s="10">
        <v>13839590.1</v>
      </c>
      <c r="E14" s="9">
        <v>58016657.210000001</v>
      </c>
      <c r="F14" s="9">
        <v>282350971.19999999</v>
      </c>
      <c r="G14" s="11">
        <v>1233790132.47</v>
      </c>
    </row>
    <row r="15" spans="1:7" x14ac:dyDescent="0.35">
      <c r="A15" s="5" t="s">
        <v>20</v>
      </c>
      <c r="B15" s="6">
        <v>1162921977.28</v>
      </c>
      <c r="C15" s="7">
        <v>95511038.469999999</v>
      </c>
      <c r="D15" s="6">
        <v>19798065.829999998</v>
      </c>
      <c r="E15" s="6">
        <v>83028027.319999993</v>
      </c>
      <c r="F15" s="6">
        <v>404481216.31999999</v>
      </c>
      <c r="G15" s="4">
        <v>1765740325.2199998</v>
      </c>
    </row>
    <row r="16" spans="1:7" ht="15" thickBot="1" x14ac:dyDescent="0.4">
      <c r="A16" s="8" t="s">
        <v>21</v>
      </c>
      <c r="B16" s="9">
        <v>634865116.10000002</v>
      </c>
      <c r="C16" s="10">
        <v>52133303.460000001</v>
      </c>
      <c r="D16" s="10">
        <v>10807906.66</v>
      </c>
      <c r="E16" s="9">
        <v>45327877.740000002</v>
      </c>
      <c r="F16" s="9">
        <v>220848438.81</v>
      </c>
      <c r="G16" s="11">
        <v>963982642.76999998</v>
      </c>
    </row>
    <row r="17" spans="1:7" ht="16" thickTop="1" x14ac:dyDescent="0.35">
      <c r="A17" s="12" t="s">
        <v>22</v>
      </c>
      <c r="B17" s="13">
        <f>SUM(B3:B16)</f>
        <v>12043534258.670002</v>
      </c>
      <c r="C17" s="13">
        <f t="shared" ref="C17:E17" si="0">SUM(C3:C16)</f>
        <v>990222433.13999999</v>
      </c>
      <c r="D17" s="13">
        <f t="shared" si="0"/>
        <v>205073304.44000003</v>
      </c>
      <c r="E17" s="13">
        <f t="shared" si="0"/>
        <v>859727479.93000007</v>
      </c>
      <c r="F17" s="13">
        <f>SUM(F3:F16)</f>
        <v>4184597499.3800001</v>
      </c>
      <c r="G17" s="13">
        <f>SUM(G3:G16)</f>
        <v>18283154975.559998</v>
      </c>
    </row>
    <row r="18" spans="1:7" ht="16.5" customHeight="1" x14ac:dyDescent="0.35">
      <c r="A18" s="14" t="s">
        <v>34</v>
      </c>
      <c r="B18" s="14"/>
      <c r="C18" s="14"/>
      <c r="D18" s="14"/>
      <c r="E18" s="14"/>
      <c r="F18" s="14"/>
      <c r="G18" s="14"/>
    </row>
  </sheetData>
  <mergeCells count="1">
    <mergeCell ref="A1:G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1AE0C-D053-4CE8-B31E-2EFAC07628B0}">
  <dimension ref="A1:G18"/>
  <sheetViews>
    <sheetView showGridLines="0" zoomScale="80" zoomScaleNormal="80" workbookViewId="0">
      <selection sqref="A1:G1"/>
    </sheetView>
  </sheetViews>
  <sheetFormatPr defaultRowHeight="14.5" x14ac:dyDescent="0.35"/>
  <cols>
    <col min="1" max="1" width="28" customWidth="1"/>
    <col min="2" max="2" width="23.7265625" customWidth="1"/>
    <col min="3" max="3" width="23.7265625" style="1" customWidth="1"/>
    <col min="4" max="4" width="27.54296875" style="1" customWidth="1"/>
    <col min="5" max="6" width="23.7265625" style="1" customWidth="1"/>
    <col min="7" max="7" width="20.7265625" style="1" customWidth="1"/>
  </cols>
  <sheetData>
    <row r="1" spans="1:7" ht="18.5" x14ac:dyDescent="0.35">
      <c r="A1" s="16" t="s">
        <v>24</v>
      </c>
      <c r="B1" s="16"/>
      <c r="C1" s="16"/>
      <c r="D1" s="16"/>
      <c r="E1" s="16"/>
      <c r="F1" s="16"/>
      <c r="G1" s="17"/>
    </row>
    <row r="2" spans="1:7" ht="87.75" customHeight="1" thickBot="1" x14ac:dyDescent="0.4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15" thickTop="1" x14ac:dyDescent="0.35">
      <c r="A3" s="5" t="s">
        <v>8</v>
      </c>
      <c r="B3" s="6">
        <v>584465551.33000004</v>
      </c>
      <c r="C3" s="7">
        <v>210548100.63</v>
      </c>
      <c r="D3" s="6">
        <v>22960139.649999999</v>
      </c>
      <c r="E3" s="6">
        <v>42066221.149999999</v>
      </c>
      <c r="F3" s="6">
        <v>227164305.56999999</v>
      </c>
      <c r="G3" s="4">
        <v>1087204318.3299999</v>
      </c>
    </row>
    <row r="4" spans="1:7" x14ac:dyDescent="0.35">
      <c r="A4" s="8" t="s">
        <v>9</v>
      </c>
      <c r="B4" s="9">
        <v>2147146990.54</v>
      </c>
      <c r="C4" s="10">
        <v>741861676.85000002</v>
      </c>
      <c r="D4" s="10">
        <v>81571771.170000002</v>
      </c>
      <c r="E4" s="9">
        <v>153774578.16</v>
      </c>
      <c r="F4" s="9">
        <v>806805425.41999996</v>
      </c>
      <c r="G4" s="11">
        <v>3931160442.1399999</v>
      </c>
    </row>
    <row r="5" spans="1:7" x14ac:dyDescent="0.35">
      <c r="A5" s="5" t="s">
        <v>10</v>
      </c>
      <c r="B5" s="6">
        <v>1349432707.1500001</v>
      </c>
      <c r="C5" s="7">
        <v>466998411.32999998</v>
      </c>
      <c r="D5" s="6">
        <v>51332304.979999997</v>
      </c>
      <c r="E5" s="6">
        <v>96662041.909999996</v>
      </c>
      <c r="F5" s="6">
        <v>507720906.70999998</v>
      </c>
      <c r="G5" s="4">
        <v>2472146372.0799999</v>
      </c>
    </row>
    <row r="6" spans="1:7" x14ac:dyDescent="0.35">
      <c r="A6" s="8" t="s">
        <v>11</v>
      </c>
      <c r="B6" s="9">
        <v>1136438070.72</v>
      </c>
      <c r="C6" s="10">
        <v>393286152.75</v>
      </c>
      <c r="D6" s="10">
        <v>43229904.670000002</v>
      </c>
      <c r="E6" s="9">
        <v>81404864.269999996</v>
      </c>
      <c r="F6" s="9">
        <v>427581148.12</v>
      </c>
      <c r="G6" s="11">
        <v>2081940140.5300002</v>
      </c>
    </row>
    <row r="7" spans="1:7" x14ac:dyDescent="0.35">
      <c r="A7" s="5" t="s">
        <v>12</v>
      </c>
      <c r="B7" s="6">
        <v>586466062.38999999</v>
      </c>
      <c r="C7" s="7">
        <v>202467151.16999999</v>
      </c>
      <c r="D7" s="6">
        <v>22265988.620000001</v>
      </c>
      <c r="E7" s="6">
        <v>41997646.240000002</v>
      </c>
      <c r="F7" s="6">
        <v>220225818.33000001</v>
      </c>
      <c r="G7" s="4">
        <v>1073422666.75</v>
      </c>
    </row>
    <row r="8" spans="1:7" x14ac:dyDescent="0.35">
      <c r="A8" s="8" t="s">
        <v>13</v>
      </c>
      <c r="B8" s="9">
        <v>1301455087.6300001</v>
      </c>
      <c r="C8" s="10">
        <v>451287707.47000003</v>
      </c>
      <c r="D8" s="10">
        <v>49585634.420000002</v>
      </c>
      <c r="E8" s="9">
        <v>93246891.650000006</v>
      </c>
      <c r="F8" s="9">
        <v>490452226.24000001</v>
      </c>
      <c r="G8" s="11">
        <v>2386027547.4100003</v>
      </c>
    </row>
    <row r="9" spans="1:7" x14ac:dyDescent="0.35">
      <c r="A9" s="5" t="s">
        <v>14</v>
      </c>
      <c r="B9" s="6">
        <v>733518674.97000003</v>
      </c>
      <c r="C9" s="7">
        <v>253810243.59</v>
      </c>
      <c r="D9" s="6">
        <v>27899590.84</v>
      </c>
      <c r="E9" s="6">
        <v>52542191.689999998</v>
      </c>
      <c r="F9" s="6">
        <v>275950770.10000002</v>
      </c>
      <c r="G9" s="4">
        <v>1343721471.1900001</v>
      </c>
    </row>
    <row r="10" spans="1:7" x14ac:dyDescent="0.35">
      <c r="A10" s="8" t="s">
        <v>15</v>
      </c>
      <c r="B10" s="9">
        <v>1011651613.78</v>
      </c>
      <c r="C10" s="10">
        <v>350261774.50999999</v>
      </c>
      <c r="D10" s="10">
        <v>38497128.969999999</v>
      </c>
      <c r="E10" s="9">
        <v>72470084.939999998</v>
      </c>
      <c r="F10" s="9">
        <v>380771232.39999998</v>
      </c>
      <c r="G10" s="11">
        <v>1853651834.5999999</v>
      </c>
    </row>
    <row r="11" spans="1:7" x14ac:dyDescent="0.35">
      <c r="A11" s="5" t="s">
        <v>16</v>
      </c>
      <c r="B11" s="6">
        <v>876089097.61000001</v>
      </c>
      <c r="C11" s="7">
        <v>303688416.13999999</v>
      </c>
      <c r="D11" s="6">
        <v>33370261.719999999</v>
      </c>
      <c r="E11" s="6">
        <v>62767753.170000002</v>
      </c>
      <c r="F11" s="6">
        <v>330064904.89999998</v>
      </c>
      <c r="G11" s="4">
        <v>1605980433.54</v>
      </c>
    </row>
    <row r="12" spans="1:7" x14ac:dyDescent="0.35">
      <c r="A12" s="8" t="s">
        <v>17</v>
      </c>
      <c r="B12" s="9">
        <v>1135292703.5699999</v>
      </c>
      <c r="C12" s="10">
        <v>391410999.12</v>
      </c>
      <c r="D12" s="10">
        <v>43056505.609999999</v>
      </c>
      <c r="E12" s="9">
        <v>81287107.269999996</v>
      </c>
      <c r="F12" s="9">
        <v>425853821.93000001</v>
      </c>
      <c r="G12" s="11">
        <v>2076901137.5</v>
      </c>
    </row>
    <row r="13" spans="1:7" x14ac:dyDescent="0.35">
      <c r="A13" s="5" t="s">
        <v>18</v>
      </c>
      <c r="B13" s="6">
        <v>1518703791</v>
      </c>
      <c r="C13" s="7">
        <v>528025305.31</v>
      </c>
      <c r="D13" s="6">
        <v>57986216.68</v>
      </c>
      <c r="E13" s="6">
        <v>108846303.20999999</v>
      </c>
      <c r="F13" s="6">
        <v>573554138.16999996</v>
      </c>
      <c r="G13" s="4">
        <v>2787115754.3699999</v>
      </c>
    </row>
    <row r="14" spans="1:7" x14ac:dyDescent="0.35">
      <c r="A14" s="8" t="s">
        <v>19</v>
      </c>
      <c r="B14" s="9">
        <v>1066740304.62</v>
      </c>
      <c r="C14" s="10">
        <v>369963991.20999998</v>
      </c>
      <c r="D14" s="10">
        <v>40648681.880000003</v>
      </c>
      <c r="E14" s="9">
        <v>76431576.349999994</v>
      </c>
      <c r="F14" s="9">
        <v>402057238.41000003</v>
      </c>
      <c r="G14" s="11">
        <v>1955841792.47</v>
      </c>
    </row>
    <row r="15" spans="1:7" x14ac:dyDescent="0.35">
      <c r="A15" s="5" t="s">
        <v>20</v>
      </c>
      <c r="B15" s="6">
        <v>1527249315.3599999</v>
      </c>
      <c r="C15" s="7">
        <v>530319603.14999998</v>
      </c>
      <c r="D15" s="6">
        <v>58253074.829999998</v>
      </c>
      <c r="E15" s="6">
        <v>109442420.14</v>
      </c>
      <c r="F15" s="6">
        <v>576188099.27999997</v>
      </c>
      <c r="G15" s="4">
        <v>2801452512.7599993</v>
      </c>
    </row>
    <row r="16" spans="1:7" ht="15" thickBot="1" x14ac:dyDescent="0.4">
      <c r="A16" s="8" t="s">
        <v>21</v>
      </c>
      <c r="B16" s="9">
        <v>833821890.99000001</v>
      </c>
      <c r="C16" s="10">
        <v>289579414.91000003</v>
      </c>
      <c r="D16" s="10">
        <v>31807935.399999999</v>
      </c>
      <c r="E16" s="9">
        <v>59752604.789999999</v>
      </c>
      <c r="F16" s="9">
        <v>314616443.81</v>
      </c>
      <c r="G16" s="11">
        <v>1529578289.9000001</v>
      </c>
    </row>
    <row r="17" spans="1:7" ht="16" thickTop="1" x14ac:dyDescent="0.35">
      <c r="A17" s="12" t="s">
        <v>22</v>
      </c>
      <c r="B17" s="13">
        <f>SUM(B3:B16)</f>
        <v>15808471861.660002</v>
      </c>
      <c r="C17" s="13">
        <f t="shared" ref="C17:E17" si="0">SUM(C3:C16)</f>
        <v>5483508948.1399994</v>
      </c>
      <c r="D17" s="13">
        <f t="shared" si="0"/>
        <v>602465139.43999994</v>
      </c>
      <c r="E17" s="13">
        <f t="shared" si="0"/>
        <v>1132692284.9400001</v>
      </c>
      <c r="F17" s="13">
        <f>SUM(F3:F16)</f>
        <v>5959006479.3900003</v>
      </c>
      <c r="G17" s="13">
        <f>SUM(G3:G16)</f>
        <v>28986144713.57</v>
      </c>
    </row>
    <row r="18" spans="1:7" ht="16.5" customHeight="1" x14ac:dyDescent="0.35">
      <c r="A18" s="15" t="s">
        <v>34</v>
      </c>
      <c r="B18" s="14"/>
      <c r="C18" s="14"/>
      <c r="D18" s="14"/>
      <c r="E18" s="14"/>
      <c r="F18" s="14"/>
      <c r="G18" s="14"/>
    </row>
  </sheetData>
  <mergeCells count="1">
    <mergeCell ref="A1:G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F1FBF-1B0C-4F2E-8709-26B0CF7AE168}">
  <dimension ref="A1:G18"/>
  <sheetViews>
    <sheetView showGridLines="0" zoomScale="80" zoomScaleNormal="80" workbookViewId="0">
      <selection sqref="A1:G1"/>
    </sheetView>
  </sheetViews>
  <sheetFormatPr defaultRowHeight="14.5" x14ac:dyDescent="0.35"/>
  <cols>
    <col min="1" max="1" width="28" customWidth="1"/>
    <col min="2" max="2" width="23.7265625" customWidth="1"/>
    <col min="3" max="3" width="23.7265625" style="1" customWidth="1"/>
    <col min="4" max="4" width="27.54296875" style="1" customWidth="1"/>
    <col min="5" max="6" width="23.7265625" style="1" customWidth="1"/>
    <col min="7" max="7" width="20.7265625" style="1" customWidth="1"/>
  </cols>
  <sheetData>
    <row r="1" spans="1:7" ht="18.5" x14ac:dyDescent="0.35">
      <c r="A1" s="16" t="s">
        <v>25</v>
      </c>
      <c r="B1" s="16"/>
      <c r="C1" s="16"/>
      <c r="D1" s="16"/>
      <c r="E1" s="16"/>
      <c r="F1" s="16"/>
      <c r="G1" s="17"/>
    </row>
    <row r="2" spans="1:7" ht="87.75" customHeight="1" thickBot="1" x14ac:dyDescent="0.4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15" thickTop="1" x14ac:dyDescent="0.35">
      <c r="A3" s="5" t="s">
        <v>8</v>
      </c>
      <c r="B3" s="6">
        <v>758467469.75999999</v>
      </c>
      <c r="C3" s="7">
        <v>329498639.5</v>
      </c>
      <c r="D3" s="6">
        <v>22960139.649999999</v>
      </c>
      <c r="E3" s="6">
        <v>56112559.950000003</v>
      </c>
      <c r="F3" s="6">
        <v>295773428.99000001</v>
      </c>
      <c r="G3" s="4">
        <v>1462812237.8500001</v>
      </c>
    </row>
    <row r="4" spans="1:7" x14ac:dyDescent="0.35">
      <c r="A4" s="8" t="s">
        <v>9</v>
      </c>
      <c r="B4" s="9">
        <v>2746538327.1399999</v>
      </c>
      <c r="C4" s="10">
        <v>1151615334.3099999</v>
      </c>
      <c r="D4" s="10">
        <v>81571771.170000002</v>
      </c>
      <c r="E4" s="9">
        <v>202160560.69</v>
      </c>
      <c r="F4" s="9">
        <v>1043146004.63</v>
      </c>
      <c r="G4" s="11">
        <v>5225031997.9399996</v>
      </c>
    </row>
    <row r="5" spans="1:7" x14ac:dyDescent="0.35">
      <c r="A5" s="5" t="s">
        <v>10</v>
      </c>
      <c r="B5" s="6">
        <v>1727087868.3900001</v>
      </c>
      <c r="C5" s="7">
        <v>725169616.23000002</v>
      </c>
      <c r="D5" s="6">
        <v>51332304.979999997</v>
      </c>
      <c r="E5" s="6">
        <v>127148328.44</v>
      </c>
      <c r="F5" s="6">
        <v>656630699.19000006</v>
      </c>
      <c r="G5" s="4">
        <v>3287368817.23</v>
      </c>
    </row>
    <row r="6" spans="1:7" x14ac:dyDescent="0.35">
      <c r="A6" s="8" t="s">
        <v>11</v>
      </c>
      <c r="B6" s="9">
        <v>1454482620.5899999</v>
      </c>
      <c r="C6" s="10">
        <v>610706575.08000004</v>
      </c>
      <c r="D6" s="10">
        <v>43229904.670000002</v>
      </c>
      <c r="E6" s="9">
        <v>107079072.58</v>
      </c>
      <c r="F6" s="9">
        <v>552986419.33000004</v>
      </c>
      <c r="G6" s="11">
        <v>2768484592.25</v>
      </c>
    </row>
    <row r="7" spans="1:7" x14ac:dyDescent="0.35">
      <c r="A7" s="5" t="s">
        <v>12</v>
      </c>
      <c r="B7" s="6">
        <v>749976926.64999998</v>
      </c>
      <c r="C7" s="7">
        <v>314245834.94</v>
      </c>
      <c r="D7" s="6">
        <v>22265988.620000001</v>
      </c>
      <c r="E7" s="6">
        <v>55197092.649999999</v>
      </c>
      <c r="F7" s="6">
        <v>284698309.01999998</v>
      </c>
      <c r="G7" s="4">
        <v>1426384151.8799999</v>
      </c>
    </row>
    <row r="8" spans="1:7" x14ac:dyDescent="0.35">
      <c r="A8" s="8" t="s">
        <v>13</v>
      </c>
      <c r="B8" s="9">
        <v>1666807861.1099999</v>
      </c>
      <c r="C8" s="10">
        <v>701048800.19000006</v>
      </c>
      <c r="D8" s="10">
        <v>49585634.420000002</v>
      </c>
      <c r="E8" s="9">
        <v>122740065.54000001</v>
      </c>
      <c r="F8" s="9">
        <v>634511175.41999996</v>
      </c>
      <c r="G8" s="11">
        <v>3174693536.6800003</v>
      </c>
    </row>
    <row r="9" spans="1:7" x14ac:dyDescent="0.35">
      <c r="A9" s="5" t="s">
        <v>14</v>
      </c>
      <c r="B9" s="6">
        <v>938754064.13999999</v>
      </c>
      <c r="C9" s="7">
        <v>394112490.57999998</v>
      </c>
      <c r="D9" s="6">
        <v>27899590.84</v>
      </c>
      <c r="E9" s="6">
        <v>69109858.510000005</v>
      </c>
      <c r="F9" s="6">
        <v>356875281</v>
      </c>
      <c r="G9" s="4">
        <v>1786751285.0699999</v>
      </c>
    </row>
    <row r="10" spans="1:7" x14ac:dyDescent="0.35">
      <c r="A10" s="8" t="s">
        <v>15</v>
      </c>
      <c r="B10" s="9">
        <v>1294975313.98</v>
      </c>
      <c r="C10" s="10">
        <v>543946459.80999994</v>
      </c>
      <c r="D10" s="10">
        <v>38497128.969999999</v>
      </c>
      <c r="E10" s="9">
        <v>95341445.890000001</v>
      </c>
      <c r="F10" s="9">
        <v>492486039.26999998</v>
      </c>
      <c r="G10" s="11">
        <v>2465246387.9200001</v>
      </c>
    </row>
    <row r="11" spans="1:7" x14ac:dyDescent="0.35">
      <c r="A11" s="5" t="s">
        <v>16</v>
      </c>
      <c r="B11" s="6">
        <v>1121903235.76</v>
      </c>
      <c r="C11" s="7">
        <v>471730955.31</v>
      </c>
      <c r="D11" s="6">
        <v>33370261.719999999</v>
      </c>
      <c r="E11" s="6">
        <v>82611147.400000006</v>
      </c>
      <c r="F11" s="6">
        <v>426989655.45999998</v>
      </c>
      <c r="G11" s="4">
        <v>2136605255.6500001</v>
      </c>
    </row>
    <row r="12" spans="1:7" x14ac:dyDescent="0.35">
      <c r="A12" s="8" t="s">
        <v>17</v>
      </c>
      <c r="B12" s="9">
        <v>1451154022.5999999</v>
      </c>
      <c r="C12" s="10">
        <v>607338929.38</v>
      </c>
      <c r="D12" s="10">
        <v>43056505.609999999</v>
      </c>
      <c r="E12" s="9">
        <v>106785073.84</v>
      </c>
      <c r="F12" s="9">
        <v>550398243.13999999</v>
      </c>
      <c r="G12" s="11">
        <v>2758732774.5699997</v>
      </c>
    </row>
    <row r="13" spans="1:7" x14ac:dyDescent="0.35">
      <c r="A13" s="5" t="s">
        <v>18</v>
      </c>
      <c r="B13" s="6">
        <v>1946814075.6099999</v>
      </c>
      <c r="C13" s="7">
        <v>820688452.40999997</v>
      </c>
      <c r="D13" s="6">
        <v>57986216.68</v>
      </c>
      <c r="E13" s="6">
        <v>143405589.41999999</v>
      </c>
      <c r="F13" s="6">
        <v>742358434.22000003</v>
      </c>
      <c r="G13" s="4">
        <v>3711252768.3400002</v>
      </c>
    </row>
    <row r="14" spans="1:7" x14ac:dyDescent="0.35">
      <c r="A14" s="8" t="s">
        <v>19</v>
      </c>
      <c r="B14" s="9">
        <v>1366284455</v>
      </c>
      <c r="C14" s="10">
        <v>574737239.84000003</v>
      </c>
      <c r="D14" s="10">
        <v>40648681.880000003</v>
      </c>
      <c r="E14" s="9">
        <v>100612336.3</v>
      </c>
      <c r="F14" s="9">
        <v>520167784.36000001</v>
      </c>
      <c r="G14" s="11">
        <v>2602450497.3800001</v>
      </c>
    </row>
    <row r="15" spans="1:7" x14ac:dyDescent="0.35">
      <c r="A15" s="5" t="s">
        <v>20</v>
      </c>
      <c r="B15" s="6">
        <v>1956915978.3599999</v>
      </c>
      <c r="C15" s="7">
        <v>824046715.80999994</v>
      </c>
      <c r="D15" s="6">
        <v>58253074.829999998</v>
      </c>
      <c r="E15" s="6">
        <v>144127345.30000001</v>
      </c>
      <c r="F15" s="6">
        <v>745606076.82000005</v>
      </c>
      <c r="G15" s="4">
        <v>3728949191.1200004</v>
      </c>
    </row>
    <row r="16" spans="1:7" ht="15" thickBot="1" x14ac:dyDescent="0.4">
      <c r="A16" s="8" t="s">
        <v>21</v>
      </c>
      <c r="B16" s="9">
        <v>1068460043.58</v>
      </c>
      <c r="C16" s="10">
        <v>449981868.75999999</v>
      </c>
      <c r="D16" s="10">
        <v>31807935.399999999</v>
      </c>
      <c r="E16" s="9">
        <v>78693815.409999996</v>
      </c>
      <c r="F16" s="9">
        <v>407134492.54000002</v>
      </c>
      <c r="G16" s="11">
        <v>2036078155.6900003</v>
      </c>
    </row>
    <row r="17" spans="1:7" ht="16" thickTop="1" x14ac:dyDescent="0.35">
      <c r="A17" s="12" t="s">
        <v>22</v>
      </c>
      <c r="B17" s="13">
        <f>SUM(B3:B16)</f>
        <v>20248622262.670002</v>
      </c>
      <c r="C17" s="13">
        <f t="shared" ref="C17:E17" si="0">SUM(C3:C16)</f>
        <v>8518867912.1499996</v>
      </c>
      <c r="D17" s="13">
        <f t="shared" si="0"/>
        <v>602465139.43999994</v>
      </c>
      <c r="E17" s="13">
        <f t="shared" si="0"/>
        <v>1491124291.9199998</v>
      </c>
      <c r="F17" s="13">
        <f>SUM(F3:F16)</f>
        <v>7709762043.3900003</v>
      </c>
      <c r="G17" s="13">
        <f>SUM(G3:G16)</f>
        <v>38570841649.570007</v>
      </c>
    </row>
    <row r="18" spans="1:7" ht="16.5" customHeight="1" x14ac:dyDescent="0.35">
      <c r="A18" s="15" t="s">
        <v>34</v>
      </c>
      <c r="B18" s="14"/>
      <c r="C18" s="14"/>
      <c r="D18" s="14"/>
      <c r="E18" s="14"/>
      <c r="F18" s="14"/>
      <c r="G18" s="14"/>
    </row>
  </sheetData>
  <mergeCells count="1">
    <mergeCell ref="A1:G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5959A-8A46-4E14-A3FF-D08C97BFD408}">
  <dimension ref="A1:G18"/>
  <sheetViews>
    <sheetView showGridLines="0" zoomScale="80" zoomScaleNormal="80" workbookViewId="0">
      <selection sqref="A1:G1"/>
    </sheetView>
  </sheetViews>
  <sheetFormatPr defaultRowHeight="14.5" x14ac:dyDescent="0.35"/>
  <cols>
    <col min="1" max="1" width="28" customWidth="1"/>
    <col min="2" max="2" width="23.7265625" customWidth="1"/>
    <col min="3" max="3" width="23.7265625" style="1" customWidth="1"/>
    <col min="4" max="4" width="27.54296875" style="1" customWidth="1"/>
    <col min="5" max="6" width="23.7265625" style="1" customWidth="1"/>
    <col min="7" max="7" width="20.7265625" style="1" customWidth="1"/>
  </cols>
  <sheetData>
    <row r="1" spans="1:7" ht="18.5" x14ac:dyDescent="0.35">
      <c r="A1" s="16" t="s">
        <v>26</v>
      </c>
      <c r="B1" s="16"/>
      <c r="C1" s="16"/>
      <c r="D1" s="16"/>
      <c r="E1" s="16"/>
      <c r="F1" s="16"/>
      <c r="G1" s="17"/>
    </row>
    <row r="2" spans="1:7" ht="87.75" customHeight="1" thickBot="1" x14ac:dyDescent="0.4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15" thickTop="1" x14ac:dyDescent="0.35">
      <c r="A3" s="5" t="s">
        <v>8</v>
      </c>
      <c r="B3" s="6">
        <v>1024595827.25</v>
      </c>
      <c r="C3" s="7">
        <v>358687096.17000002</v>
      </c>
      <c r="D3" s="6">
        <v>26213283.129999999</v>
      </c>
      <c r="E3" s="6">
        <v>69509368.680000007</v>
      </c>
      <c r="F3" s="6">
        <v>375905642.16000003</v>
      </c>
      <c r="G3" s="4">
        <v>1854911217.3900003</v>
      </c>
    </row>
    <row r="4" spans="1:7" x14ac:dyDescent="0.35">
      <c r="A4" s="8" t="s">
        <v>9</v>
      </c>
      <c r="B4" s="9">
        <v>3663281276.5</v>
      </c>
      <c r="C4" s="10">
        <v>1252161973.1800001</v>
      </c>
      <c r="D4" s="10">
        <v>92778004.030000001</v>
      </c>
      <c r="E4" s="9">
        <v>248309081.16999999</v>
      </c>
      <c r="F4" s="9">
        <v>1319180629.9300001</v>
      </c>
      <c r="G4" s="11">
        <v>6575710964.8100004</v>
      </c>
    </row>
    <row r="5" spans="1:7" x14ac:dyDescent="0.35">
      <c r="A5" s="5" t="s">
        <v>10</v>
      </c>
      <c r="B5" s="6">
        <v>2304694992.8499999</v>
      </c>
      <c r="C5" s="7">
        <v>788520477.00999999</v>
      </c>
      <c r="D5" s="6">
        <v>58392953.710000001</v>
      </c>
      <c r="E5" s="6">
        <v>156224869.72</v>
      </c>
      <c r="F5" s="6">
        <v>830550298.23000002</v>
      </c>
      <c r="G5" s="4">
        <v>4138383591.5199995</v>
      </c>
    </row>
    <row r="6" spans="1:7" x14ac:dyDescent="0.35">
      <c r="A6" s="8" t="s">
        <v>11</v>
      </c>
      <c r="B6" s="9">
        <v>1940917910.6500001</v>
      </c>
      <c r="C6" s="10">
        <v>664057880.89999998</v>
      </c>
      <c r="D6" s="10">
        <v>49176072.170000002</v>
      </c>
      <c r="E6" s="9">
        <v>131566055.5</v>
      </c>
      <c r="F6" s="9">
        <v>699453848.52999997</v>
      </c>
      <c r="G6" s="11">
        <v>3485171767.75</v>
      </c>
    </row>
    <row r="7" spans="1:7" x14ac:dyDescent="0.35">
      <c r="A7" s="5" t="s">
        <v>12</v>
      </c>
      <c r="B7" s="6">
        <v>1000059673.62</v>
      </c>
      <c r="C7" s="7">
        <v>341674439.29000002</v>
      </c>
      <c r="D7" s="6">
        <v>25322991.129999999</v>
      </c>
      <c r="E7" s="6">
        <v>67786170.950000003</v>
      </c>
      <c r="F7" s="6">
        <v>359999130.69</v>
      </c>
      <c r="G7" s="4">
        <v>1794842405.6800003</v>
      </c>
    </row>
    <row r="8" spans="1:7" x14ac:dyDescent="0.35">
      <c r="A8" s="8" t="s">
        <v>13</v>
      </c>
      <c r="B8" s="9">
        <v>2225599019.1799998</v>
      </c>
      <c r="C8" s="10">
        <v>762335961.24000001</v>
      </c>
      <c r="D8" s="10">
        <v>56416277.450000003</v>
      </c>
      <c r="E8" s="9">
        <v>150869417.63</v>
      </c>
      <c r="F8" s="9">
        <v>802765218.75999999</v>
      </c>
      <c r="G8" s="11">
        <v>3997985894.2600002</v>
      </c>
    </row>
    <row r="9" spans="1:7" x14ac:dyDescent="0.35">
      <c r="A9" s="5" t="s">
        <v>14</v>
      </c>
      <c r="B9" s="6">
        <v>1252652655.0799999</v>
      </c>
      <c r="C9" s="7">
        <v>428540296.42000002</v>
      </c>
      <c r="D9" s="6">
        <v>31736675.93</v>
      </c>
      <c r="E9" s="6">
        <v>84911404.140000001</v>
      </c>
      <c r="F9" s="6">
        <v>451391284.63</v>
      </c>
      <c r="G9" s="4">
        <v>2249232316.2000003</v>
      </c>
    </row>
    <row r="10" spans="1:7" x14ac:dyDescent="0.35">
      <c r="A10" s="8" t="s">
        <v>15</v>
      </c>
      <c r="B10" s="9">
        <v>1728306576.3599999</v>
      </c>
      <c r="C10" s="10">
        <v>591473415.95000005</v>
      </c>
      <c r="D10" s="10">
        <v>43794154.75</v>
      </c>
      <c r="E10" s="9">
        <v>117155190.56999999</v>
      </c>
      <c r="F10" s="9">
        <v>622963653.22000003</v>
      </c>
      <c r="G10" s="11">
        <v>3103692990.8500004</v>
      </c>
    </row>
    <row r="11" spans="1:7" x14ac:dyDescent="0.35">
      <c r="A11" s="5" t="s">
        <v>16</v>
      </c>
      <c r="B11" s="6">
        <v>1497865256.29</v>
      </c>
      <c r="C11" s="7">
        <v>512965761.13999999</v>
      </c>
      <c r="D11" s="6">
        <v>37966007.950000003</v>
      </c>
      <c r="E11" s="6">
        <v>101536944.45</v>
      </c>
      <c r="F11" s="6">
        <v>540193182.72000003</v>
      </c>
      <c r="G11" s="4">
        <v>2690527152.5500002</v>
      </c>
    </row>
    <row r="12" spans="1:7" x14ac:dyDescent="0.35">
      <c r="A12" s="8" t="s">
        <v>17</v>
      </c>
      <c r="B12" s="9">
        <v>1934250156.1700001</v>
      </c>
      <c r="C12" s="10">
        <v>660324002.79999995</v>
      </c>
      <c r="D12" s="10">
        <v>48961855.380000003</v>
      </c>
      <c r="E12" s="9">
        <v>131103964.79000001</v>
      </c>
      <c r="F12" s="9">
        <v>695860240.21000004</v>
      </c>
      <c r="G12" s="11">
        <v>3470500219.3500004</v>
      </c>
    </row>
    <row r="13" spans="1:7" x14ac:dyDescent="0.35">
      <c r="A13" s="5" t="s">
        <v>18</v>
      </c>
      <c r="B13" s="6">
        <v>2601590114.2399998</v>
      </c>
      <c r="C13" s="7">
        <v>892503054.25</v>
      </c>
      <c r="D13" s="6">
        <v>65990175.439999998</v>
      </c>
      <c r="E13" s="6">
        <v>176366786.94</v>
      </c>
      <c r="F13" s="6">
        <v>939513873.04999995</v>
      </c>
      <c r="G13" s="4">
        <v>4675964003.9200001</v>
      </c>
    </row>
    <row r="14" spans="1:7" x14ac:dyDescent="0.35">
      <c r="A14" s="8" t="s">
        <v>19</v>
      </c>
      <c r="B14" s="9">
        <v>1824424189.6300001</v>
      </c>
      <c r="C14" s="10">
        <v>624985142.46000004</v>
      </c>
      <c r="D14" s="10">
        <v>46248965.520000003</v>
      </c>
      <c r="E14" s="9">
        <v>123674930.83</v>
      </c>
      <c r="F14" s="9">
        <v>658115319.24000001</v>
      </c>
      <c r="G14" s="11">
        <v>3277448547.6800003</v>
      </c>
    </row>
    <row r="15" spans="1:7" x14ac:dyDescent="0.35">
      <c r="A15" s="5" t="s">
        <v>20</v>
      </c>
      <c r="B15" s="6">
        <v>2614072429.9699998</v>
      </c>
      <c r="C15" s="7">
        <v>896122396.86000001</v>
      </c>
      <c r="D15" s="6">
        <v>66286131.670000002</v>
      </c>
      <c r="E15" s="6">
        <v>177208371.97999999</v>
      </c>
      <c r="F15" s="6">
        <v>943478266.63</v>
      </c>
      <c r="G15" s="4">
        <v>4697167597.1099997</v>
      </c>
    </row>
    <row r="16" spans="1:7" ht="15" thickBot="1" x14ac:dyDescent="0.4">
      <c r="A16" s="8" t="s">
        <v>21</v>
      </c>
      <c r="B16" s="9">
        <v>1427328880.8699999</v>
      </c>
      <c r="C16" s="10">
        <v>489341926.45999998</v>
      </c>
      <c r="D16" s="10">
        <v>36194735.159999996</v>
      </c>
      <c r="E16" s="9">
        <v>96759147.569999993</v>
      </c>
      <c r="F16" s="9">
        <v>515191200.37</v>
      </c>
      <c r="G16" s="11">
        <v>2564815890.4299998</v>
      </c>
    </row>
    <row r="17" spans="1:7" ht="16" thickTop="1" x14ac:dyDescent="0.35">
      <c r="A17" s="12" t="s">
        <v>22</v>
      </c>
      <c r="B17" s="13">
        <f>SUM(B3:B16)</f>
        <v>27039638958.660004</v>
      </c>
      <c r="C17" s="13">
        <f t="shared" ref="C17:E17" si="0">SUM(C3:C16)</f>
        <v>9263693824.1299992</v>
      </c>
      <c r="D17" s="13">
        <f t="shared" si="0"/>
        <v>685478283.41999996</v>
      </c>
      <c r="E17" s="13">
        <f t="shared" si="0"/>
        <v>1832981704.9200001</v>
      </c>
      <c r="F17" s="13">
        <f>SUM(F3:F16)</f>
        <v>9754561788.3700008</v>
      </c>
      <c r="G17" s="13">
        <f>SUM(G3:G16)</f>
        <v>48576354559.500008</v>
      </c>
    </row>
    <row r="18" spans="1:7" ht="16.5" customHeight="1" x14ac:dyDescent="0.35">
      <c r="A18" s="15" t="s">
        <v>34</v>
      </c>
      <c r="B18" s="14"/>
      <c r="C18" s="14"/>
      <c r="D18" s="14"/>
      <c r="E18" s="14"/>
      <c r="F18" s="14"/>
      <c r="G18" s="14"/>
    </row>
  </sheetData>
  <mergeCells count="1">
    <mergeCell ref="A1:G1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F8E72-37DA-4A80-9F72-AC8DFA5BB772}">
  <dimension ref="A1:G18"/>
  <sheetViews>
    <sheetView showGridLines="0" zoomScale="80" zoomScaleNormal="80" workbookViewId="0">
      <selection sqref="A1:G1"/>
    </sheetView>
  </sheetViews>
  <sheetFormatPr defaultRowHeight="14.5" x14ac:dyDescent="0.35"/>
  <cols>
    <col min="1" max="1" width="28" customWidth="1"/>
    <col min="2" max="2" width="23.7265625" customWidth="1"/>
    <col min="3" max="3" width="23.7265625" style="1" customWidth="1"/>
    <col min="4" max="4" width="27.54296875" style="1" customWidth="1"/>
    <col min="5" max="6" width="23.7265625" style="1" customWidth="1"/>
    <col min="7" max="7" width="20.7265625" style="1" customWidth="1"/>
  </cols>
  <sheetData>
    <row r="1" spans="1:7" ht="18.5" x14ac:dyDescent="0.35">
      <c r="A1" s="16" t="s">
        <v>27</v>
      </c>
      <c r="B1" s="16"/>
      <c r="C1" s="16"/>
      <c r="D1" s="16"/>
      <c r="E1" s="16"/>
      <c r="F1" s="16"/>
      <c r="G1" s="17"/>
    </row>
    <row r="2" spans="1:7" ht="87.75" customHeight="1" thickBot="1" x14ac:dyDescent="0.4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15" thickTop="1" x14ac:dyDescent="0.35">
      <c r="A3" s="5" t="s">
        <v>8</v>
      </c>
      <c r="B3" s="6">
        <v>1226855851.76</v>
      </c>
      <c r="C3" s="7">
        <v>615099463.79999995</v>
      </c>
      <c r="D3" s="6">
        <v>31985139.559999999</v>
      </c>
      <c r="E3" s="6">
        <v>85355972.790000007</v>
      </c>
      <c r="F3" s="6">
        <v>460356855.13999999</v>
      </c>
      <c r="G3" s="4">
        <v>2419653283.0499997</v>
      </c>
    </row>
    <row r="4" spans="1:7" x14ac:dyDescent="0.35">
      <c r="A4" s="8" t="s">
        <v>9</v>
      </c>
      <c r="B4" s="9">
        <v>4360014436.25</v>
      </c>
      <c r="C4" s="10">
        <v>2135435865.45</v>
      </c>
      <c r="D4" s="10">
        <v>112660547.70999999</v>
      </c>
      <c r="E4" s="9">
        <v>302896509.29000002</v>
      </c>
      <c r="F4" s="9">
        <v>1610093085.8800001</v>
      </c>
      <c r="G4" s="11">
        <v>8521100444.5799999</v>
      </c>
    </row>
    <row r="5" spans="1:7" x14ac:dyDescent="0.35">
      <c r="A5" s="5" t="s">
        <v>10</v>
      </c>
      <c r="B5" s="6">
        <v>2743681774.48</v>
      </c>
      <c r="C5" s="7">
        <v>1345039939.0599999</v>
      </c>
      <c r="D5" s="6">
        <v>70920237.269999996</v>
      </c>
      <c r="E5" s="6">
        <v>190618466.53999999</v>
      </c>
      <c r="F5" s="6">
        <v>1013843889.16</v>
      </c>
      <c r="G5" s="4">
        <v>5364104306.5100002</v>
      </c>
    </row>
    <row r="6" spans="1:7" x14ac:dyDescent="0.35">
      <c r="A6" s="8" t="s">
        <v>11</v>
      </c>
      <c r="B6" s="9">
        <v>2310613250.9699998</v>
      </c>
      <c r="C6" s="10">
        <v>1132734070.0999999</v>
      </c>
      <c r="D6" s="10">
        <v>59725998.850000001</v>
      </c>
      <c r="E6" s="9">
        <v>160530828.5</v>
      </c>
      <c r="F6" s="9">
        <v>853815640.99000001</v>
      </c>
      <c r="G6" s="11">
        <v>4517419789.4099998</v>
      </c>
    </row>
    <row r="7" spans="1:7" x14ac:dyDescent="0.35">
      <c r="A7" s="5" t="s">
        <v>12</v>
      </c>
      <c r="B7" s="6">
        <v>1190124885.04</v>
      </c>
      <c r="C7" s="7">
        <v>582627000.14999998</v>
      </c>
      <c r="D7" s="6">
        <v>30746846.469999999</v>
      </c>
      <c r="E7" s="6">
        <v>82677339.709999993</v>
      </c>
      <c r="F7" s="6">
        <v>439358547.81</v>
      </c>
      <c r="G7" s="4">
        <v>2325534619.1800003</v>
      </c>
    </row>
    <row r="8" spans="1:7" x14ac:dyDescent="0.35">
      <c r="A8" s="8" t="s">
        <v>13</v>
      </c>
      <c r="B8" s="9">
        <v>2650285491.5100002</v>
      </c>
      <c r="C8" s="10">
        <v>1300726402.6300001</v>
      </c>
      <c r="D8" s="10">
        <v>68535475.769999996</v>
      </c>
      <c r="E8" s="9">
        <v>184142618.36000001</v>
      </c>
      <c r="F8" s="9">
        <v>980087889.5</v>
      </c>
      <c r="G8" s="11">
        <v>5183777877.7700005</v>
      </c>
    </row>
    <row r="9" spans="1:7" x14ac:dyDescent="0.35">
      <c r="A9" s="5" t="s">
        <v>14</v>
      </c>
      <c r="B9" s="6">
        <v>1491218500.8900001</v>
      </c>
      <c r="C9" s="7">
        <v>730978870.27999997</v>
      </c>
      <c r="D9" s="6">
        <v>38544584.789999999</v>
      </c>
      <c r="E9" s="6">
        <v>103602485.2</v>
      </c>
      <c r="F9" s="6">
        <v>551001551.69000006</v>
      </c>
      <c r="G9" s="4">
        <v>2915345992.8499999</v>
      </c>
    </row>
    <row r="10" spans="1:7" x14ac:dyDescent="0.35">
      <c r="A10" s="8" t="s">
        <v>15</v>
      </c>
      <c r="B10" s="9">
        <v>2057642362.21</v>
      </c>
      <c r="C10" s="10">
        <v>1008984334.39</v>
      </c>
      <c r="D10" s="10">
        <v>53192348.380000003</v>
      </c>
      <c r="E10" s="9">
        <v>142957886.03</v>
      </c>
      <c r="F10" s="9">
        <v>760473804.63999999</v>
      </c>
      <c r="G10" s="11">
        <v>4023250735.6500001</v>
      </c>
    </row>
    <row r="11" spans="1:7" x14ac:dyDescent="0.35">
      <c r="A11" s="5" t="s">
        <v>16</v>
      </c>
      <c r="B11" s="6">
        <v>1783599885.28</v>
      </c>
      <c r="C11" s="7">
        <v>875201911.90999997</v>
      </c>
      <c r="D11" s="6">
        <v>46119963.530000001</v>
      </c>
      <c r="E11" s="6">
        <v>123923590.33</v>
      </c>
      <c r="F11" s="6">
        <v>659498201.44000006</v>
      </c>
      <c r="G11" s="4">
        <v>3488343552.4900002</v>
      </c>
    </row>
    <row r="12" spans="1:7" x14ac:dyDescent="0.35">
      <c r="A12" s="8" t="s">
        <v>17</v>
      </c>
      <c r="B12" s="9">
        <v>2301407706.54</v>
      </c>
      <c r="C12" s="10">
        <v>1125782943.6400001</v>
      </c>
      <c r="D12" s="10">
        <v>59439361.630000003</v>
      </c>
      <c r="E12" s="9">
        <v>159869907.83000001</v>
      </c>
      <c r="F12" s="9">
        <v>849162409.34000003</v>
      </c>
      <c r="G12" s="11">
        <v>4495662328.9800005</v>
      </c>
    </row>
    <row r="13" spans="1:7" x14ac:dyDescent="0.35">
      <c r="A13" s="5" t="s">
        <v>18</v>
      </c>
      <c r="B13" s="6">
        <v>3099225987.6799998</v>
      </c>
      <c r="C13" s="7">
        <v>1523374096.78</v>
      </c>
      <c r="D13" s="6">
        <v>80191117.150000006</v>
      </c>
      <c r="E13" s="6">
        <v>215355404.16</v>
      </c>
      <c r="F13" s="6">
        <v>1147295678.8800001</v>
      </c>
      <c r="G13" s="4">
        <v>6065442284.6499996</v>
      </c>
    </row>
    <row r="14" spans="1:7" x14ac:dyDescent="0.35">
      <c r="A14" s="8" t="s">
        <v>19</v>
      </c>
      <c r="B14" s="9">
        <v>2172614644.9200001</v>
      </c>
      <c r="C14" s="10">
        <v>1066398809.0599999</v>
      </c>
      <c r="D14" s="10">
        <v>56185211.329999998</v>
      </c>
      <c r="E14" s="9">
        <v>150954845.93000001</v>
      </c>
      <c r="F14" s="9">
        <v>803498008.52999997</v>
      </c>
      <c r="G14" s="11">
        <v>4249651519.7699995</v>
      </c>
    </row>
    <row r="15" spans="1:7" x14ac:dyDescent="0.35">
      <c r="A15" s="5" t="s">
        <v>20</v>
      </c>
      <c r="B15" s="6">
        <v>3113517439.3800001</v>
      </c>
      <c r="C15" s="7">
        <v>1529286946.6800001</v>
      </c>
      <c r="D15" s="6">
        <v>80538700.359999999</v>
      </c>
      <c r="E15" s="6">
        <v>216338730.81</v>
      </c>
      <c r="F15" s="6">
        <v>1152015455.1700001</v>
      </c>
      <c r="G15" s="4">
        <v>6091697272.4000006</v>
      </c>
    </row>
    <row r="16" spans="1:7" ht="15" thickBot="1" x14ac:dyDescent="0.4">
      <c r="A16" s="8" t="s">
        <v>21</v>
      </c>
      <c r="B16" s="9">
        <v>1700072531.76</v>
      </c>
      <c r="C16" s="10">
        <v>835108943.20000005</v>
      </c>
      <c r="D16" s="10">
        <v>43977969.640000001</v>
      </c>
      <c r="E16" s="9">
        <v>118127980.43000001</v>
      </c>
      <c r="F16" s="9">
        <v>629071994.21000004</v>
      </c>
      <c r="G16" s="11">
        <v>3326359419.2399998</v>
      </c>
    </row>
    <row r="17" spans="1:7" ht="16" thickTop="1" x14ac:dyDescent="0.35">
      <c r="A17" s="12" t="s">
        <v>22</v>
      </c>
      <c r="B17" s="13">
        <f>SUM(B3:B16)</f>
        <v>32200874748.669998</v>
      </c>
      <c r="C17" s="13">
        <f t="shared" ref="C17:E17" si="0">SUM(C3:C16)</f>
        <v>15806779597.129999</v>
      </c>
      <c r="D17" s="13">
        <f t="shared" si="0"/>
        <v>832763502.44000006</v>
      </c>
      <c r="E17" s="13">
        <f t="shared" si="0"/>
        <v>2237352565.9099998</v>
      </c>
      <c r="F17" s="13">
        <f>SUM(F3:F16)</f>
        <v>11909573012.380001</v>
      </c>
      <c r="G17" s="13">
        <f>SUM(G3:G16)</f>
        <v>62987343426.529999</v>
      </c>
    </row>
    <row r="18" spans="1:7" ht="16.5" customHeight="1" x14ac:dyDescent="0.35">
      <c r="A18" s="15" t="s">
        <v>34</v>
      </c>
      <c r="B18" s="14"/>
      <c r="C18" s="14"/>
      <c r="D18" s="14"/>
      <c r="E18" s="14"/>
      <c r="F18" s="14"/>
      <c r="G18" s="14"/>
    </row>
  </sheetData>
  <mergeCells count="1">
    <mergeCell ref="A1:G1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98C14-96D2-4110-ABA4-70605A9227AA}">
  <dimension ref="A1:G18"/>
  <sheetViews>
    <sheetView showGridLines="0" zoomScale="80" zoomScaleNormal="80" workbookViewId="0">
      <selection activeCell="B3" sqref="B3:G16"/>
    </sheetView>
  </sheetViews>
  <sheetFormatPr defaultRowHeight="14.5" x14ac:dyDescent="0.35"/>
  <cols>
    <col min="1" max="1" width="28" customWidth="1"/>
    <col min="2" max="2" width="23.7265625" customWidth="1"/>
    <col min="3" max="3" width="23.7265625" style="1" customWidth="1"/>
    <col min="4" max="4" width="27.54296875" style="1" customWidth="1"/>
    <col min="5" max="6" width="23.7265625" style="1" customWidth="1"/>
    <col min="7" max="7" width="20.7265625" style="1" customWidth="1"/>
  </cols>
  <sheetData>
    <row r="1" spans="1:7" ht="18.5" x14ac:dyDescent="0.35">
      <c r="A1" s="16" t="s">
        <v>28</v>
      </c>
      <c r="B1" s="16"/>
      <c r="C1" s="16"/>
      <c r="D1" s="16"/>
      <c r="E1" s="16"/>
      <c r="F1" s="16"/>
      <c r="G1" s="17"/>
    </row>
    <row r="2" spans="1:7" ht="87.75" customHeight="1" thickBot="1" x14ac:dyDescent="0.4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15" thickTop="1" x14ac:dyDescent="0.35">
      <c r="A3" s="5" t="s">
        <v>8</v>
      </c>
      <c r="B3" s="6">
        <v>1431385638.22</v>
      </c>
      <c r="C3" s="7">
        <v>862561803.86000001</v>
      </c>
      <c r="D3" s="6">
        <v>60132265.530000001</v>
      </c>
      <c r="E3" s="6">
        <v>107811431.13</v>
      </c>
      <c r="F3" s="6">
        <v>551108743</v>
      </c>
      <c r="G3" s="4">
        <v>3012999881.7400002</v>
      </c>
    </row>
    <row r="4" spans="1:7" x14ac:dyDescent="0.35">
      <c r="A4" s="8" t="s">
        <v>9</v>
      </c>
      <c r="B4" s="9">
        <v>5064566335.3800001</v>
      </c>
      <c r="C4" s="10">
        <v>2987879241.3800001</v>
      </c>
      <c r="D4" s="10">
        <v>209620073.25</v>
      </c>
      <c r="E4" s="9">
        <v>380249720.75</v>
      </c>
      <c r="F4" s="9">
        <v>1922709727.4200001</v>
      </c>
      <c r="G4" s="11">
        <v>10565025098.18</v>
      </c>
    </row>
    <row r="5" spans="1:7" x14ac:dyDescent="0.35">
      <c r="A5" s="5" t="s">
        <v>10</v>
      </c>
      <c r="B5" s="6">
        <v>3187594865.6799998</v>
      </c>
      <c r="C5" s="7">
        <v>1882134189.4000001</v>
      </c>
      <c r="D5" s="6">
        <v>132010985.54000001</v>
      </c>
      <c r="E5" s="6">
        <v>239355973.68000001</v>
      </c>
      <c r="F5" s="6">
        <v>1210812515.4300001</v>
      </c>
      <c r="G5" s="4">
        <v>6651908529.7300005</v>
      </c>
    </row>
    <row r="6" spans="1:7" x14ac:dyDescent="0.35">
      <c r="A6" s="8" t="s">
        <v>11</v>
      </c>
      <c r="B6" s="9">
        <v>2684457312.3299999</v>
      </c>
      <c r="C6" s="10">
        <v>1585051201.22</v>
      </c>
      <c r="D6" s="10">
        <v>111173937.41</v>
      </c>
      <c r="E6" s="9">
        <v>201575411.25999999</v>
      </c>
      <c r="F6" s="9">
        <v>1019693946.15</v>
      </c>
      <c r="G6" s="11">
        <v>5601951808.3699999</v>
      </c>
    </row>
    <row r="7" spans="1:7" x14ac:dyDescent="0.35">
      <c r="A7" s="5" t="s">
        <v>12</v>
      </c>
      <c r="B7" s="6">
        <v>1382323008.23</v>
      </c>
      <c r="C7" s="7">
        <v>815169155.21000004</v>
      </c>
      <c r="D7" s="6">
        <v>57196904.810000002</v>
      </c>
      <c r="E7" s="6">
        <v>103778896.72</v>
      </c>
      <c r="F7" s="6">
        <v>524638754.79000002</v>
      </c>
      <c r="G7" s="4">
        <v>2883106719.7599998</v>
      </c>
    </row>
    <row r="8" spans="1:7" x14ac:dyDescent="0.35">
      <c r="A8" s="8" t="s">
        <v>13</v>
      </c>
      <c r="B8" s="9">
        <v>3079737795.3499999</v>
      </c>
      <c r="C8" s="10">
        <v>1820324422.5</v>
      </c>
      <c r="D8" s="10">
        <v>127636149.08</v>
      </c>
      <c r="E8" s="9">
        <v>231292466.25</v>
      </c>
      <c r="F8" s="9">
        <v>1170640121.48</v>
      </c>
      <c r="G8" s="11">
        <v>6429630954.6599998</v>
      </c>
    </row>
    <row r="9" spans="1:7" x14ac:dyDescent="0.35">
      <c r="A9" s="5" t="s">
        <v>14</v>
      </c>
      <c r="B9" s="6">
        <v>1732461532.5799999</v>
      </c>
      <c r="C9" s="7">
        <v>1022860880.12</v>
      </c>
      <c r="D9" s="6">
        <v>71744140.310000002</v>
      </c>
      <c r="E9" s="6">
        <v>130088714.62</v>
      </c>
      <c r="F9" s="6">
        <v>658043469.33000004</v>
      </c>
      <c r="G9" s="4">
        <v>3615198736.9599996</v>
      </c>
    </row>
    <row r="10" spans="1:7" x14ac:dyDescent="0.35">
      <c r="A10" s="8" t="s">
        <v>15</v>
      </c>
      <c r="B10" s="9">
        <v>2390673954.1900001</v>
      </c>
      <c r="C10" s="10">
        <v>1411922109.3199999</v>
      </c>
      <c r="D10" s="10">
        <v>99023727.430000007</v>
      </c>
      <c r="E10" s="9">
        <v>179521641.22</v>
      </c>
      <c r="F10" s="9">
        <v>908243213.74000001</v>
      </c>
      <c r="G10" s="11">
        <v>4989384645.8999996</v>
      </c>
    </row>
    <row r="11" spans="1:7" x14ac:dyDescent="0.35">
      <c r="A11" s="5" t="s">
        <v>16</v>
      </c>
      <c r="B11" s="6">
        <v>2072541028.21</v>
      </c>
      <c r="C11" s="7">
        <v>1224794274.99</v>
      </c>
      <c r="D11" s="6">
        <v>85883671.730000004</v>
      </c>
      <c r="E11" s="6">
        <v>155646626.43000001</v>
      </c>
      <c r="F11" s="6">
        <v>787704242.5</v>
      </c>
      <c r="G11" s="4">
        <v>4326569843.8599997</v>
      </c>
    </row>
    <row r="12" spans="1:7" x14ac:dyDescent="0.35">
      <c r="A12" s="8" t="s">
        <v>17</v>
      </c>
      <c r="B12" s="9">
        <v>2672685498.8600001</v>
      </c>
      <c r="C12" s="10">
        <v>1574995123.8699999</v>
      </c>
      <c r="D12" s="10">
        <v>110534133.54000001</v>
      </c>
      <c r="E12" s="9">
        <v>200632738.24000001</v>
      </c>
      <c r="F12" s="9">
        <v>1013902035.5599999</v>
      </c>
      <c r="G12" s="11">
        <v>5572749530.0699997</v>
      </c>
    </row>
    <row r="13" spans="1:7" x14ac:dyDescent="0.35">
      <c r="A13" s="5" t="s">
        <v>18</v>
      </c>
      <c r="B13" s="6">
        <v>3602446330.7800002</v>
      </c>
      <c r="C13" s="7">
        <v>2132224699.05</v>
      </c>
      <c r="D13" s="6">
        <v>149443653.09</v>
      </c>
      <c r="E13" s="6">
        <v>270604293.07999998</v>
      </c>
      <c r="F13" s="6">
        <v>1370579519.02</v>
      </c>
      <c r="G13" s="4">
        <v>7525298495.0200005</v>
      </c>
    </row>
    <row r="14" spans="1:7" x14ac:dyDescent="0.35">
      <c r="A14" s="8" t="s">
        <v>19</v>
      </c>
      <c r="B14" s="9">
        <v>2524712493.4200001</v>
      </c>
      <c r="C14" s="10">
        <v>1492405011.03</v>
      </c>
      <c r="D14" s="10">
        <v>104640464.06</v>
      </c>
      <c r="E14" s="9">
        <v>189611897.83000001</v>
      </c>
      <c r="F14" s="9">
        <v>959727304.11000001</v>
      </c>
      <c r="G14" s="11">
        <v>5271097170.4499998</v>
      </c>
    </row>
    <row r="15" spans="1:7" x14ac:dyDescent="0.35">
      <c r="A15" s="5" t="s">
        <v>20</v>
      </c>
      <c r="B15" s="6">
        <v>3618567220.5900002</v>
      </c>
      <c r="C15" s="7">
        <v>2140351001.78</v>
      </c>
      <c r="D15" s="6">
        <v>150043001.21000001</v>
      </c>
      <c r="E15" s="6">
        <v>271788474.93000001</v>
      </c>
      <c r="F15" s="6">
        <v>1376111035.0899999</v>
      </c>
      <c r="G15" s="4">
        <v>7556860733.6000004</v>
      </c>
    </row>
    <row r="16" spans="1:7" ht="15" thickBot="1" x14ac:dyDescent="0.4">
      <c r="A16" s="8" t="s">
        <v>21</v>
      </c>
      <c r="B16" s="9">
        <v>1975876911.8499999</v>
      </c>
      <c r="C16" s="10">
        <v>1168807024.4200001</v>
      </c>
      <c r="D16" s="10">
        <v>81933813.450000003</v>
      </c>
      <c r="E16" s="9">
        <v>148408722.78999999</v>
      </c>
      <c r="F16" s="9">
        <v>751449123.75</v>
      </c>
      <c r="G16" s="11">
        <v>4126475596.2599998</v>
      </c>
    </row>
    <row r="17" spans="1:7" ht="16" thickTop="1" x14ac:dyDescent="0.35">
      <c r="A17" s="12" t="s">
        <v>22</v>
      </c>
      <c r="B17" s="13">
        <f>SUM(B3:B16)</f>
        <v>37420029925.669991</v>
      </c>
      <c r="C17" s="13">
        <f t="shared" ref="C17:E17" si="0">SUM(C3:C16)</f>
        <v>22121480138.149994</v>
      </c>
      <c r="D17" s="13">
        <f t="shared" si="0"/>
        <v>1551016920.4400001</v>
      </c>
      <c r="E17" s="13">
        <f t="shared" si="0"/>
        <v>2810367008.9299998</v>
      </c>
      <c r="F17" s="13">
        <f>SUM(F3:F16)</f>
        <v>14225363751.370001</v>
      </c>
      <c r="G17" s="13">
        <f>SUM(G3:G16)</f>
        <v>78128257744.559998</v>
      </c>
    </row>
    <row r="18" spans="1:7" ht="16.5" customHeight="1" x14ac:dyDescent="0.35">
      <c r="A18" s="15" t="s">
        <v>34</v>
      </c>
      <c r="B18" s="14"/>
      <c r="C18" s="14"/>
      <c r="D18" s="14"/>
      <c r="E18" s="14"/>
      <c r="F18" s="14"/>
      <c r="G18" s="14"/>
    </row>
  </sheetData>
  <mergeCells count="1">
    <mergeCell ref="A1:G1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E514E-BBA1-4F21-8A19-7257D4EB52B3}">
  <dimension ref="A1:G18"/>
  <sheetViews>
    <sheetView showGridLines="0" zoomScale="80" zoomScaleNormal="80" workbookViewId="0">
      <selection activeCell="F8" sqref="F8"/>
    </sheetView>
  </sheetViews>
  <sheetFormatPr defaultRowHeight="14.5" x14ac:dyDescent="0.35"/>
  <cols>
    <col min="1" max="1" width="28" customWidth="1"/>
    <col min="2" max="2" width="23.7265625" customWidth="1"/>
    <col min="3" max="3" width="23.7265625" style="1" customWidth="1"/>
    <col min="4" max="4" width="27.54296875" style="1" customWidth="1"/>
    <col min="5" max="6" width="23.7265625" style="1" customWidth="1"/>
    <col min="7" max="7" width="20.7265625" style="1" customWidth="1"/>
  </cols>
  <sheetData>
    <row r="1" spans="1:7" ht="18.5" x14ac:dyDescent="0.35">
      <c r="A1" s="16" t="s">
        <v>29</v>
      </c>
      <c r="B1" s="16"/>
      <c r="C1" s="16"/>
      <c r="D1" s="16"/>
      <c r="E1" s="16"/>
      <c r="F1" s="16"/>
      <c r="G1" s="17"/>
    </row>
    <row r="2" spans="1:7" ht="87.75" customHeight="1" thickBot="1" x14ac:dyDescent="0.4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15" thickTop="1" x14ac:dyDescent="0.35">
      <c r="A3" s="5" t="s">
        <v>8</v>
      </c>
      <c r="B3" s="6">
        <v>1703966929.99</v>
      </c>
      <c r="C3" s="7">
        <v>862561803.86000001</v>
      </c>
      <c r="D3" s="6">
        <v>60132265.530000001</v>
      </c>
      <c r="E3" s="6">
        <v>127857158.66</v>
      </c>
      <c r="F3" s="6">
        <v>634640386.29999995</v>
      </c>
      <c r="G3" s="4">
        <v>3389158544.3400002</v>
      </c>
    </row>
    <row r="4" spans="1:7" x14ac:dyDescent="0.35">
      <c r="A4" s="8" t="s">
        <v>9</v>
      </c>
      <c r="B4" s="9">
        <v>6003537964.4099998</v>
      </c>
      <c r="C4" s="10">
        <v>2987879241.3800001</v>
      </c>
      <c r="D4" s="10">
        <v>209620073.25</v>
      </c>
      <c r="E4" s="9">
        <v>449302036.5</v>
      </c>
      <c r="F4" s="9">
        <v>2210454505.0300002</v>
      </c>
      <c r="G4" s="11">
        <v>11860793820.570002</v>
      </c>
    </row>
    <row r="5" spans="1:7" x14ac:dyDescent="0.35">
      <c r="A5" s="5" t="s">
        <v>10</v>
      </c>
      <c r="B5" s="6">
        <v>3779207490.54</v>
      </c>
      <c r="C5" s="7">
        <v>1882134189.4000001</v>
      </c>
      <c r="D5" s="6">
        <v>132010985.54000001</v>
      </c>
      <c r="E5" s="6">
        <v>282863381.69</v>
      </c>
      <c r="F5" s="6">
        <v>1392110264.9100001</v>
      </c>
      <c r="G5" s="4">
        <v>7468326312.0799999</v>
      </c>
    </row>
    <row r="6" spans="1:7" x14ac:dyDescent="0.35">
      <c r="A6" s="8" t="s">
        <v>11</v>
      </c>
      <c r="B6" s="9">
        <v>3182687418.21</v>
      </c>
      <c r="C6" s="10">
        <v>1585051201.22</v>
      </c>
      <c r="D6" s="10">
        <v>111173937.41</v>
      </c>
      <c r="E6" s="9">
        <v>238215434.78999999</v>
      </c>
      <c r="F6" s="9">
        <v>1172374928.8099999</v>
      </c>
      <c r="G6" s="11">
        <v>6289502920.4400005</v>
      </c>
    </row>
    <row r="7" spans="1:7" x14ac:dyDescent="0.35">
      <c r="A7" s="5" t="s">
        <v>12</v>
      </c>
      <c r="B7" s="6">
        <v>1638469624.3199999</v>
      </c>
      <c r="C7" s="7">
        <v>815169155.21000004</v>
      </c>
      <c r="D7" s="6">
        <v>57196904.810000002</v>
      </c>
      <c r="E7" s="6">
        <v>122616012.20999999</v>
      </c>
      <c r="F7" s="6">
        <v>603134045.60000002</v>
      </c>
      <c r="G7" s="4">
        <v>3236585742.1499996</v>
      </c>
    </row>
    <row r="8" spans="1:7" x14ac:dyDescent="0.35">
      <c r="A8" s="8" t="s">
        <v>13</v>
      </c>
      <c r="B8" s="9">
        <v>3652078214.5999999</v>
      </c>
      <c r="C8" s="10">
        <v>1820324422.5</v>
      </c>
      <c r="D8" s="10">
        <v>127636149.08</v>
      </c>
      <c r="E8" s="9">
        <v>273382589.23000002</v>
      </c>
      <c r="F8" s="9">
        <v>1346031966.73</v>
      </c>
      <c r="G8" s="11">
        <v>7219453342.1399994</v>
      </c>
    </row>
    <row r="9" spans="1:7" x14ac:dyDescent="0.35">
      <c r="A9" s="5" t="s">
        <v>14</v>
      </c>
      <c r="B9" s="6">
        <v>2053971364.2</v>
      </c>
      <c r="C9" s="7">
        <v>1022860880.12</v>
      </c>
      <c r="D9" s="6">
        <v>71744140.310000002</v>
      </c>
      <c r="E9" s="6">
        <v>153732664.78999999</v>
      </c>
      <c r="F9" s="6">
        <v>756569103.26999998</v>
      </c>
      <c r="G9" s="4">
        <v>4058878152.6900001</v>
      </c>
    </row>
    <row r="10" spans="1:7" x14ac:dyDescent="0.35">
      <c r="A10" s="8" t="s">
        <v>15</v>
      </c>
      <c r="B10" s="9">
        <v>2834512395.0799999</v>
      </c>
      <c r="C10" s="10">
        <v>1411922109.3199999</v>
      </c>
      <c r="D10" s="10">
        <v>99023727.430000007</v>
      </c>
      <c r="E10" s="9">
        <v>212161681.88999999</v>
      </c>
      <c r="F10" s="9">
        <v>1044256048.97</v>
      </c>
      <c r="G10" s="11">
        <v>5601875962.6900005</v>
      </c>
    </row>
    <row r="11" spans="1:7" x14ac:dyDescent="0.35">
      <c r="A11" s="5" t="s">
        <v>16</v>
      </c>
      <c r="B11" s="6">
        <v>2457619169.3899999</v>
      </c>
      <c r="C11" s="7">
        <v>1224794274.99</v>
      </c>
      <c r="D11" s="6">
        <v>85883671.730000004</v>
      </c>
      <c r="E11" s="6">
        <v>183965413.25</v>
      </c>
      <c r="F11" s="6">
        <v>905710176.50999999</v>
      </c>
      <c r="G11" s="4">
        <v>4857972705.8699999</v>
      </c>
    </row>
    <row r="12" spans="1:7" x14ac:dyDescent="0.35">
      <c r="A12" s="8" t="s">
        <v>17</v>
      </c>
      <c r="B12" s="9">
        <v>3167495482.21</v>
      </c>
      <c r="C12" s="10">
        <v>1574995123.8699999</v>
      </c>
      <c r="D12" s="10">
        <v>110534133.54000001</v>
      </c>
      <c r="E12" s="9">
        <v>237021244.72</v>
      </c>
      <c r="F12" s="9">
        <v>1165534932.8900001</v>
      </c>
      <c r="G12" s="11">
        <v>6255580917.2300005</v>
      </c>
    </row>
    <row r="13" spans="1:7" x14ac:dyDescent="0.35">
      <c r="A13" s="5" t="s">
        <v>18</v>
      </c>
      <c r="B13" s="6">
        <v>4273099019.27</v>
      </c>
      <c r="C13" s="7">
        <v>2132224699.05</v>
      </c>
      <c r="D13" s="6">
        <v>149443653.09</v>
      </c>
      <c r="E13" s="6">
        <v>319924336.16000003</v>
      </c>
      <c r="F13" s="6">
        <v>1576098836.8900001</v>
      </c>
      <c r="G13" s="4">
        <v>8450790544.46</v>
      </c>
    </row>
    <row r="14" spans="1:7" x14ac:dyDescent="0.35">
      <c r="A14" s="8" t="s">
        <v>19</v>
      </c>
      <c r="B14" s="9">
        <v>2993960948.7800002</v>
      </c>
      <c r="C14" s="10">
        <v>1492405011.03</v>
      </c>
      <c r="D14" s="10">
        <v>104640464.06</v>
      </c>
      <c r="E14" s="9">
        <v>224120600.22</v>
      </c>
      <c r="F14" s="9">
        <v>1103526954.97</v>
      </c>
      <c r="G14" s="11">
        <v>5918653979.0600014</v>
      </c>
    </row>
    <row r="15" spans="1:7" x14ac:dyDescent="0.35">
      <c r="A15" s="5" t="s">
        <v>20</v>
      </c>
      <c r="B15" s="6">
        <v>4291658041.0100002</v>
      </c>
      <c r="C15" s="7">
        <v>2140351001.78</v>
      </c>
      <c r="D15" s="6">
        <v>150043001.21000001</v>
      </c>
      <c r="E15" s="6">
        <v>321287819.13</v>
      </c>
      <c r="F15" s="6">
        <v>1582377510.49</v>
      </c>
      <c r="G15" s="4">
        <v>8485717373.6199999</v>
      </c>
    </row>
    <row r="16" spans="1:7" ht="15" thickBot="1" x14ac:dyDescent="0.4">
      <c r="A16" s="8" t="s">
        <v>21</v>
      </c>
      <c r="B16" s="9">
        <v>2343447403.6500001</v>
      </c>
      <c r="C16" s="10">
        <v>1168807024.4200001</v>
      </c>
      <c r="D16" s="10">
        <v>81933813.450000003</v>
      </c>
      <c r="E16" s="9">
        <v>175439990.69</v>
      </c>
      <c r="F16" s="9">
        <v>864089896</v>
      </c>
      <c r="G16" s="11">
        <v>4633718128.21</v>
      </c>
    </row>
    <row r="17" spans="1:7" ht="16" thickTop="1" x14ac:dyDescent="0.35">
      <c r="A17" s="12" t="s">
        <v>22</v>
      </c>
      <c r="B17" s="13">
        <v>44375711465.659996</v>
      </c>
      <c r="C17" s="13">
        <v>22121480138.149994</v>
      </c>
      <c r="D17" s="13">
        <v>1551016920.4400001</v>
      </c>
      <c r="E17" s="13">
        <v>3321890363.9299994</v>
      </c>
      <c r="F17" s="13">
        <v>16356909557.369997</v>
      </c>
      <c r="G17" s="13">
        <v>87727008445.550018</v>
      </c>
    </row>
    <row r="18" spans="1:7" ht="16.5" customHeight="1" x14ac:dyDescent="0.35">
      <c r="A18" s="15" t="s">
        <v>34</v>
      </c>
      <c r="B18" s="14"/>
      <c r="C18" s="14"/>
      <c r="D18" s="14"/>
      <c r="E18" s="14"/>
      <c r="F18" s="14"/>
      <c r="G18" s="14"/>
    </row>
  </sheetData>
  <mergeCells count="1">
    <mergeCell ref="A1:G1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3BCD7-9998-4957-90CC-9F3402CE9003}">
  <dimension ref="A1:G18"/>
  <sheetViews>
    <sheetView showGridLines="0" tabSelected="1" zoomScale="80" zoomScaleNormal="80" workbookViewId="0">
      <selection sqref="A1:G1"/>
    </sheetView>
  </sheetViews>
  <sheetFormatPr defaultRowHeight="14.5" x14ac:dyDescent="0.35"/>
  <cols>
    <col min="1" max="1" width="28" customWidth="1"/>
    <col min="2" max="2" width="23.7265625" customWidth="1"/>
    <col min="3" max="3" width="23.7265625" style="1" customWidth="1"/>
    <col min="4" max="4" width="27.54296875" style="1" customWidth="1"/>
    <col min="5" max="6" width="23.7265625" style="1" customWidth="1"/>
    <col min="7" max="7" width="20.7265625" style="1" customWidth="1"/>
  </cols>
  <sheetData>
    <row r="1" spans="1:7" ht="18.5" x14ac:dyDescent="0.35">
      <c r="A1" s="16" t="s">
        <v>30</v>
      </c>
      <c r="B1" s="16"/>
      <c r="C1" s="16"/>
      <c r="D1" s="16"/>
      <c r="E1" s="16"/>
      <c r="F1" s="16"/>
      <c r="G1" s="17"/>
    </row>
    <row r="2" spans="1:7" ht="87.75" customHeight="1" thickBot="1" x14ac:dyDescent="0.4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15" thickTop="1" x14ac:dyDescent="0.35">
      <c r="A3" s="5" t="s">
        <v>8</v>
      </c>
      <c r="B3" s="6">
        <v>1894781905.3</v>
      </c>
      <c r="C3" s="7">
        <v>1039104965.64</v>
      </c>
      <c r="D3" s="6">
        <v>73490999.349999994</v>
      </c>
      <c r="E3" s="6">
        <v>145506080.80000001</v>
      </c>
      <c r="F3" s="6">
        <v>717308018.34000003</v>
      </c>
      <c r="G3" s="4">
        <v>3870191969.4300003</v>
      </c>
    </row>
    <row r="4" spans="1:7" x14ac:dyDescent="0.35">
      <c r="A4" s="8" t="s">
        <v>9</v>
      </c>
      <c r="B4" s="9">
        <v>6668164516.2700005</v>
      </c>
      <c r="C4" s="10">
        <v>3600308543.3699999</v>
      </c>
      <c r="D4" s="10">
        <v>255934199.56999999</v>
      </c>
      <c r="E4" s="9">
        <v>510666707.31</v>
      </c>
      <c r="F4" s="9">
        <v>2498119184.5500002</v>
      </c>
      <c r="G4" s="11">
        <v>13533193151.07</v>
      </c>
    </row>
    <row r="5" spans="1:7" x14ac:dyDescent="0.35">
      <c r="A5" s="5" t="s">
        <v>10</v>
      </c>
      <c r="B5" s="6">
        <v>4199467217.3800001</v>
      </c>
      <c r="C5" s="7">
        <v>2268883427.7199998</v>
      </c>
      <c r="D5" s="6">
        <v>161252781.30000001</v>
      </c>
      <c r="E5" s="6">
        <v>321643811.58999997</v>
      </c>
      <c r="F5" s="6">
        <v>1573952004.46</v>
      </c>
      <c r="G5" s="4">
        <v>8525199242.4500008</v>
      </c>
    </row>
    <row r="6" spans="1:7" x14ac:dyDescent="0.35">
      <c r="A6" s="8" t="s">
        <v>11</v>
      </c>
      <c r="B6" s="9">
        <v>3537154291.6300001</v>
      </c>
      <c r="C6" s="10">
        <v>1911072020.4000001</v>
      </c>
      <c r="D6" s="10">
        <v>135822093.78</v>
      </c>
      <c r="E6" s="9">
        <v>270916773.35000002</v>
      </c>
      <c r="F6" s="9">
        <v>1325728772.77</v>
      </c>
      <c r="G6" s="11">
        <v>7180693951.9300003</v>
      </c>
    </row>
    <row r="7" spans="1:7" x14ac:dyDescent="0.35">
      <c r="A7" s="5" t="s">
        <v>12</v>
      </c>
      <c r="B7" s="6">
        <v>1820030662.3199999</v>
      </c>
      <c r="C7" s="7">
        <v>982385592.50999999</v>
      </c>
      <c r="D7" s="6">
        <v>69841472.959999993</v>
      </c>
      <c r="E7" s="6">
        <v>139375742.74000001</v>
      </c>
      <c r="F7" s="6">
        <v>681708137.53999996</v>
      </c>
      <c r="G7" s="4">
        <v>3693341608.0699997</v>
      </c>
    </row>
    <row r="8" spans="1:7" x14ac:dyDescent="0.35">
      <c r="A8" s="8" t="s">
        <v>13</v>
      </c>
      <c r="B8" s="9">
        <v>4060951324.4299998</v>
      </c>
      <c r="C8" s="10">
        <v>2195823495.6999998</v>
      </c>
      <c r="D8" s="10">
        <v>156018783.44</v>
      </c>
      <c r="E8" s="9">
        <v>311078734.08999997</v>
      </c>
      <c r="F8" s="9">
        <v>1522861703.51</v>
      </c>
      <c r="G8" s="11">
        <v>8246734041.1699991</v>
      </c>
    </row>
    <row r="9" spans="1:7" x14ac:dyDescent="0.35">
      <c r="A9" s="5" t="s">
        <v>14</v>
      </c>
      <c r="B9" s="6">
        <v>2279846710.1700001</v>
      </c>
      <c r="C9" s="7">
        <v>1231567193.5999999</v>
      </c>
      <c r="D9" s="6">
        <v>87533578.609999999</v>
      </c>
      <c r="E9" s="6">
        <v>174612443.97999999</v>
      </c>
      <c r="F9" s="6">
        <v>854395759.02999997</v>
      </c>
      <c r="G9" s="4">
        <v>4627955685.3900003</v>
      </c>
    </row>
    <row r="10" spans="1:7" x14ac:dyDescent="0.35">
      <c r="A10" s="8" t="s">
        <v>15</v>
      </c>
      <c r="B10" s="9">
        <v>3149122713.4200001</v>
      </c>
      <c r="C10" s="10">
        <v>1701672589.45</v>
      </c>
      <c r="D10" s="10">
        <v>120934033.90000001</v>
      </c>
      <c r="E10" s="9">
        <v>241202919.52000001</v>
      </c>
      <c r="F10" s="9">
        <v>1180409444.4400001</v>
      </c>
      <c r="G10" s="11">
        <v>6393341700.7299995</v>
      </c>
    </row>
    <row r="11" spans="1:7" x14ac:dyDescent="0.35">
      <c r="A11" s="5" t="s">
        <v>16</v>
      </c>
      <c r="B11" s="6">
        <v>2730611472.0599999</v>
      </c>
      <c r="C11" s="7">
        <v>1476204023.3499999</v>
      </c>
      <c r="D11" s="6">
        <v>104894609.87</v>
      </c>
      <c r="E11" s="6">
        <v>209164459.37</v>
      </c>
      <c r="F11" s="6">
        <v>1023851365.9</v>
      </c>
      <c r="G11" s="4">
        <v>5544725930.5499992</v>
      </c>
    </row>
    <row r="12" spans="1:7" x14ac:dyDescent="0.35">
      <c r="A12" s="8" t="s">
        <v>17</v>
      </c>
      <c r="B12" s="9">
        <v>3521656700.4299998</v>
      </c>
      <c r="C12" s="10">
        <v>1900023376.22</v>
      </c>
      <c r="D12" s="10">
        <v>135099364.06</v>
      </c>
      <c r="E12" s="9">
        <v>269663438.25</v>
      </c>
      <c r="F12" s="9">
        <v>1318678027.9100001</v>
      </c>
      <c r="G12" s="11">
        <v>7145120906.8699999</v>
      </c>
    </row>
    <row r="13" spans="1:7" x14ac:dyDescent="0.35">
      <c r="A13" s="5" t="s">
        <v>18</v>
      </c>
      <c r="B13" s="6">
        <v>4748264517.3699999</v>
      </c>
      <c r="C13" s="7">
        <v>2569917388.8299999</v>
      </c>
      <c r="D13" s="6">
        <v>182541846.78999999</v>
      </c>
      <c r="E13" s="6">
        <v>363789405.88</v>
      </c>
      <c r="F13" s="6">
        <v>1781743576.03</v>
      </c>
      <c r="G13" s="4">
        <v>9646256734.8999996</v>
      </c>
    </row>
    <row r="14" spans="1:7" x14ac:dyDescent="0.35">
      <c r="A14" s="8" t="s">
        <v>19</v>
      </c>
      <c r="B14" s="9">
        <v>3326887468.5900002</v>
      </c>
      <c r="C14" s="10">
        <v>1798922164.5699999</v>
      </c>
      <c r="D14" s="10">
        <v>127817498.84</v>
      </c>
      <c r="E14" s="9">
        <v>254848134.27000001</v>
      </c>
      <c r="F14" s="9">
        <v>1247595742.3499999</v>
      </c>
      <c r="G14" s="11">
        <v>6756071008.6200008</v>
      </c>
    </row>
    <row r="15" spans="1:7" x14ac:dyDescent="0.35">
      <c r="A15" s="5" t="s">
        <v>20</v>
      </c>
      <c r="B15" s="6">
        <v>4765233698.4499998</v>
      </c>
      <c r="C15" s="7">
        <v>2577693089.4499998</v>
      </c>
      <c r="D15" s="6">
        <v>183127008.66</v>
      </c>
      <c r="E15" s="6">
        <v>365054573.69</v>
      </c>
      <c r="F15" s="6">
        <v>1787457112.0899999</v>
      </c>
      <c r="G15" s="4">
        <v>9678565482.3399982</v>
      </c>
    </row>
    <row r="16" spans="1:7" ht="15" thickBot="1" x14ac:dyDescent="0.4">
      <c r="A16" s="8" t="s">
        <v>21</v>
      </c>
      <c r="B16" s="9">
        <v>2601181880.8499999</v>
      </c>
      <c r="C16" s="10">
        <v>1407120333.3499999</v>
      </c>
      <c r="D16" s="10">
        <v>99965005.310000002</v>
      </c>
      <c r="E16" s="9">
        <v>199272182.09</v>
      </c>
      <c r="F16" s="9">
        <v>975733454.46000004</v>
      </c>
      <c r="G16" s="11">
        <v>5283272856.0599995</v>
      </c>
    </row>
    <row r="17" spans="1:7" ht="16" thickTop="1" x14ac:dyDescent="0.35">
      <c r="A17" s="12" t="s">
        <v>22</v>
      </c>
      <c r="B17" s="13">
        <f>SUM(B3:B16)</f>
        <v>49303355078.669991</v>
      </c>
      <c r="C17" s="13">
        <f t="shared" ref="C17:E17" si="0">SUM(C3:C16)</f>
        <v>26660698204.16</v>
      </c>
      <c r="D17" s="13">
        <f t="shared" si="0"/>
        <v>1894273276.4400001</v>
      </c>
      <c r="E17" s="13">
        <f t="shared" si="0"/>
        <v>3776795406.9300003</v>
      </c>
      <c r="F17" s="13">
        <f>SUM(F3:F16)</f>
        <v>18489542303.380001</v>
      </c>
      <c r="G17" s="13">
        <f>SUM(G3:G16)</f>
        <v>100124664269.57997</v>
      </c>
    </row>
    <row r="18" spans="1:7" ht="16.5" customHeight="1" x14ac:dyDescent="0.35">
      <c r="A18" s="15" t="s">
        <v>34</v>
      </c>
      <c r="B18" s="14"/>
      <c r="C18" s="14"/>
      <c r="D18" s="14"/>
      <c r="E18" s="14"/>
      <c r="F18" s="14"/>
      <c r="G18" s="14"/>
    </row>
  </sheetData>
  <mergeCells count="1">
    <mergeCell ref="A1:G1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2E97E-E746-4053-A9BE-D829BBFDAFC5}">
  <dimension ref="A1:G18"/>
  <sheetViews>
    <sheetView showGridLines="0" zoomScale="80" zoomScaleNormal="80" workbookViewId="0">
      <selection sqref="A1:G1"/>
    </sheetView>
  </sheetViews>
  <sheetFormatPr defaultRowHeight="14.5" x14ac:dyDescent="0.35"/>
  <cols>
    <col min="1" max="1" width="28" customWidth="1"/>
    <col min="2" max="2" width="23.7265625" customWidth="1"/>
    <col min="3" max="3" width="23.7265625" style="1" customWidth="1"/>
    <col min="4" max="4" width="27.54296875" style="1" customWidth="1"/>
    <col min="5" max="6" width="23.7265625" style="1" customWidth="1"/>
    <col min="7" max="7" width="20.7265625" style="1" customWidth="1"/>
  </cols>
  <sheetData>
    <row r="1" spans="1:7" ht="18.5" x14ac:dyDescent="0.35">
      <c r="A1" s="16" t="s">
        <v>31</v>
      </c>
      <c r="B1" s="16"/>
      <c r="C1" s="16"/>
      <c r="D1" s="16"/>
      <c r="E1" s="16"/>
      <c r="F1" s="16"/>
      <c r="G1" s="17"/>
    </row>
    <row r="2" spans="1:7" ht="87.75" customHeight="1" thickBot="1" x14ac:dyDescent="0.4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15" thickTop="1" x14ac:dyDescent="0.35">
      <c r="A3" s="5" t="s">
        <v>8</v>
      </c>
      <c r="B3" s="6"/>
      <c r="C3" s="7"/>
      <c r="D3" s="6"/>
      <c r="E3" s="6"/>
      <c r="F3" s="6"/>
      <c r="G3" s="4"/>
    </row>
    <row r="4" spans="1:7" x14ac:dyDescent="0.35">
      <c r="A4" s="8" t="s">
        <v>9</v>
      </c>
      <c r="B4" s="9"/>
      <c r="C4" s="10"/>
      <c r="D4" s="10"/>
      <c r="E4" s="9"/>
      <c r="F4" s="9"/>
      <c r="G4" s="11"/>
    </row>
    <row r="5" spans="1:7" x14ac:dyDescent="0.35">
      <c r="A5" s="5" t="s">
        <v>10</v>
      </c>
      <c r="B5" s="6"/>
      <c r="C5" s="7"/>
      <c r="D5" s="6"/>
      <c r="E5" s="6"/>
      <c r="F5" s="6"/>
      <c r="G5" s="4"/>
    </row>
    <row r="6" spans="1:7" x14ac:dyDescent="0.35">
      <c r="A6" s="8" t="s">
        <v>11</v>
      </c>
      <c r="B6" s="9"/>
      <c r="C6" s="10"/>
      <c r="D6" s="10"/>
      <c r="E6" s="9"/>
      <c r="F6" s="9"/>
      <c r="G6" s="11"/>
    </row>
    <row r="7" spans="1:7" x14ac:dyDescent="0.35">
      <c r="A7" s="5" t="s">
        <v>12</v>
      </c>
      <c r="B7" s="6"/>
      <c r="C7" s="7"/>
      <c r="D7" s="6"/>
      <c r="E7" s="6"/>
      <c r="F7" s="6"/>
      <c r="G7" s="4"/>
    </row>
    <row r="8" spans="1:7" x14ac:dyDescent="0.35">
      <c r="A8" s="8" t="s">
        <v>13</v>
      </c>
      <c r="B8" s="9"/>
      <c r="C8" s="10"/>
      <c r="D8" s="10"/>
      <c r="E8" s="9"/>
      <c r="F8" s="9"/>
      <c r="G8" s="11"/>
    </row>
    <row r="9" spans="1:7" x14ac:dyDescent="0.35">
      <c r="A9" s="5" t="s">
        <v>14</v>
      </c>
      <c r="B9" s="6"/>
      <c r="C9" s="7"/>
      <c r="D9" s="6"/>
      <c r="E9" s="6"/>
      <c r="F9" s="6"/>
      <c r="G9" s="4"/>
    </row>
    <row r="10" spans="1:7" x14ac:dyDescent="0.35">
      <c r="A10" s="8" t="s">
        <v>15</v>
      </c>
      <c r="B10" s="9"/>
      <c r="C10" s="10"/>
      <c r="D10" s="10"/>
      <c r="E10" s="9"/>
      <c r="F10" s="9"/>
      <c r="G10" s="11"/>
    </row>
    <row r="11" spans="1:7" x14ac:dyDescent="0.35">
      <c r="A11" s="5" t="s">
        <v>16</v>
      </c>
      <c r="B11" s="6"/>
      <c r="C11" s="7"/>
      <c r="D11" s="6"/>
      <c r="E11" s="6"/>
      <c r="F11" s="6"/>
      <c r="G11" s="4"/>
    </row>
    <row r="12" spans="1:7" x14ac:dyDescent="0.35">
      <c r="A12" s="8" t="s">
        <v>17</v>
      </c>
      <c r="B12" s="9"/>
      <c r="C12" s="10"/>
      <c r="D12" s="10"/>
      <c r="E12" s="9"/>
      <c r="F12" s="9"/>
      <c r="G12" s="11"/>
    </row>
    <row r="13" spans="1:7" x14ac:dyDescent="0.35">
      <c r="A13" s="5" t="s">
        <v>18</v>
      </c>
      <c r="B13" s="6"/>
      <c r="C13" s="7"/>
      <c r="D13" s="6"/>
      <c r="E13" s="6"/>
      <c r="F13" s="6"/>
      <c r="G13" s="4"/>
    </row>
    <row r="14" spans="1:7" x14ac:dyDescent="0.35">
      <c r="A14" s="8" t="s">
        <v>19</v>
      </c>
      <c r="B14" s="9"/>
      <c r="C14" s="10"/>
      <c r="D14" s="10"/>
      <c r="E14" s="9"/>
      <c r="F14" s="9"/>
      <c r="G14" s="11"/>
    </row>
    <row r="15" spans="1:7" x14ac:dyDescent="0.35">
      <c r="A15" s="5" t="s">
        <v>20</v>
      </c>
      <c r="B15" s="6"/>
      <c r="C15" s="7"/>
      <c r="D15" s="6"/>
      <c r="E15" s="6"/>
      <c r="F15" s="6"/>
      <c r="G15" s="4"/>
    </row>
    <row r="16" spans="1:7" ht="15" thickBot="1" x14ac:dyDescent="0.4">
      <c r="A16" s="8" t="s">
        <v>21</v>
      </c>
      <c r="B16" s="9"/>
      <c r="C16" s="10"/>
      <c r="D16" s="10"/>
      <c r="E16" s="9"/>
      <c r="F16" s="9"/>
      <c r="G16" s="11"/>
    </row>
    <row r="17" spans="1:7" ht="16" thickTop="1" x14ac:dyDescent="0.35">
      <c r="A17" s="12" t="s">
        <v>22</v>
      </c>
      <c r="B17" s="13">
        <f>SUM(B3:B16)</f>
        <v>0</v>
      </c>
      <c r="C17" s="13">
        <f t="shared" ref="C17:E17" si="0">SUM(C3:C16)</f>
        <v>0</v>
      </c>
      <c r="D17" s="13">
        <f t="shared" si="0"/>
        <v>0</v>
      </c>
      <c r="E17" s="13">
        <f t="shared" si="0"/>
        <v>0</v>
      </c>
      <c r="F17" s="13">
        <f>SUM(F3:F16)</f>
        <v>0</v>
      </c>
      <c r="G17" s="13">
        <f>SUM(G3:G16)</f>
        <v>0</v>
      </c>
    </row>
    <row r="18" spans="1:7" ht="16.5" customHeight="1" x14ac:dyDescent="0.35">
      <c r="A18" s="15" t="s">
        <v>34</v>
      </c>
      <c r="B18" s="14"/>
      <c r="C18" s="14"/>
      <c r="D18" s="14"/>
      <c r="E18" s="14"/>
      <c r="F18" s="14"/>
      <c r="G18" s="14"/>
    </row>
  </sheetData>
  <mergeCells count="1">
    <mergeCell ref="A1:G1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4BEAF-7555-4155-83C4-5DC012F17888}">
  <dimension ref="A1:G18"/>
  <sheetViews>
    <sheetView showGridLines="0" zoomScale="80" zoomScaleNormal="80" workbookViewId="0">
      <selection activeCell="A2" sqref="A2"/>
    </sheetView>
  </sheetViews>
  <sheetFormatPr defaultRowHeight="14.5" x14ac:dyDescent="0.35"/>
  <cols>
    <col min="1" max="1" width="28" customWidth="1"/>
    <col min="2" max="2" width="23.7265625" customWidth="1"/>
    <col min="3" max="3" width="23.7265625" style="1" customWidth="1"/>
    <col min="4" max="4" width="27.54296875" style="1" customWidth="1"/>
    <col min="5" max="6" width="23.7265625" style="1" customWidth="1"/>
    <col min="7" max="7" width="20.7265625" style="1" customWidth="1"/>
  </cols>
  <sheetData>
    <row r="1" spans="1:7" ht="18.5" x14ac:dyDescent="0.35">
      <c r="A1" s="16" t="s">
        <v>32</v>
      </c>
      <c r="B1" s="16"/>
      <c r="C1" s="16"/>
      <c r="D1" s="16"/>
      <c r="E1" s="16"/>
      <c r="F1" s="16"/>
      <c r="G1" s="17"/>
    </row>
    <row r="2" spans="1:7" ht="87.75" customHeight="1" thickBot="1" x14ac:dyDescent="0.4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15" thickTop="1" x14ac:dyDescent="0.35">
      <c r="A3" s="5" t="s">
        <v>8</v>
      </c>
      <c r="B3" s="6"/>
      <c r="C3" s="7"/>
      <c r="D3" s="6"/>
      <c r="E3" s="6"/>
      <c r="F3" s="6"/>
      <c r="G3" s="4"/>
    </row>
    <row r="4" spans="1:7" x14ac:dyDescent="0.35">
      <c r="A4" s="8" t="s">
        <v>9</v>
      </c>
      <c r="B4" s="9"/>
      <c r="C4" s="10"/>
      <c r="D4" s="10"/>
      <c r="E4" s="9"/>
      <c r="F4" s="9"/>
      <c r="G4" s="11"/>
    </row>
    <row r="5" spans="1:7" x14ac:dyDescent="0.35">
      <c r="A5" s="5" t="s">
        <v>10</v>
      </c>
      <c r="B5" s="6"/>
      <c r="C5" s="7"/>
      <c r="D5" s="6"/>
      <c r="E5" s="6"/>
      <c r="F5" s="6"/>
      <c r="G5" s="4"/>
    </row>
    <row r="6" spans="1:7" x14ac:dyDescent="0.35">
      <c r="A6" s="8" t="s">
        <v>11</v>
      </c>
      <c r="B6" s="9"/>
      <c r="C6" s="10"/>
      <c r="D6" s="10"/>
      <c r="E6" s="9"/>
      <c r="F6" s="9"/>
      <c r="G6" s="11"/>
    </row>
    <row r="7" spans="1:7" x14ac:dyDescent="0.35">
      <c r="A7" s="5" t="s">
        <v>12</v>
      </c>
      <c r="B7" s="6"/>
      <c r="C7" s="7"/>
      <c r="D7" s="6"/>
      <c r="E7" s="6"/>
      <c r="F7" s="6"/>
      <c r="G7" s="4"/>
    </row>
    <row r="8" spans="1:7" x14ac:dyDescent="0.35">
      <c r="A8" s="8" t="s">
        <v>13</v>
      </c>
      <c r="B8" s="9"/>
      <c r="C8" s="10"/>
      <c r="D8" s="10"/>
      <c r="E8" s="9"/>
      <c r="F8" s="9"/>
      <c r="G8" s="11"/>
    </row>
    <row r="9" spans="1:7" x14ac:dyDescent="0.35">
      <c r="A9" s="5" t="s">
        <v>14</v>
      </c>
      <c r="B9" s="6"/>
      <c r="C9" s="7"/>
      <c r="D9" s="6"/>
      <c r="E9" s="6"/>
      <c r="F9" s="6"/>
      <c r="G9" s="4"/>
    </row>
    <row r="10" spans="1:7" x14ac:dyDescent="0.35">
      <c r="A10" s="8" t="s">
        <v>15</v>
      </c>
      <c r="B10" s="9"/>
      <c r="C10" s="10"/>
      <c r="D10" s="10"/>
      <c r="E10" s="9"/>
      <c r="F10" s="9"/>
      <c r="G10" s="11"/>
    </row>
    <row r="11" spans="1:7" x14ac:dyDescent="0.35">
      <c r="A11" s="5" t="s">
        <v>16</v>
      </c>
      <c r="B11" s="6"/>
      <c r="C11" s="7"/>
      <c r="D11" s="6"/>
      <c r="E11" s="6"/>
      <c r="F11" s="6"/>
      <c r="G11" s="4"/>
    </row>
    <row r="12" spans="1:7" x14ac:dyDescent="0.35">
      <c r="A12" s="8" t="s">
        <v>17</v>
      </c>
      <c r="B12" s="9"/>
      <c r="C12" s="10"/>
      <c r="D12" s="10"/>
      <c r="E12" s="9"/>
      <c r="F12" s="9"/>
      <c r="G12" s="11"/>
    </row>
    <row r="13" spans="1:7" x14ac:dyDescent="0.35">
      <c r="A13" s="5" t="s">
        <v>18</v>
      </c>
      <c r="B13" s="6"/>
      <c r="C13" s="7"/>
      <c r="D13" s="6"/>
      <c r="E13" s="6"/>
      <c r="F13" s="6"/>
      <c r="G13" s="4"/>
    </row>
    <row r="14" spans="1:7" x14ac:dyDescent="0.35">
      <c r="A14" s="8" t="s">
        <v>19</v>
      </c>
      <c r="B14" s="9"/>
      <c r="C14" s="10"/>
      <c r="D14" s="10"/>
      <c r="E14" s="9"/>
      <c r="F14" s="9"/>
      <c r="G14" s="11"/>
    </row>
    <row r="15" spans="1:7" x14ac:dyDescent="0.35">
      <c r="A15" s="5" t="s">
        <v>20</v>
      </c>
      <c r="B15" s="6"/>
      <c r="C15" s="7"/>
      <c r="D15" s="6"/>
      <c r="E15" s="6"/>
      <c r="F15" s="6"/>
      <c r="G15" s="4"/>
    </row>
    <row r="16" spans="1:7" ht="15" thickBot="1" x14ac:dyDescent="0.4">
      <c r="A16" s="8" t="s">
        <v>21</v>
      </c>
      <c r="B16" s="9"/>
      <c r="C16" s="10"/>
      <c r="D16" s="10"/>
      <c r="E16" s="9"/>
      <c r="F16" s="9"/>
      <c r="G16" s="11"/>
    </row>
    <row r="17" spans="1:7" ht="16" thickTop="1" x14ac:dyDescent="0.35">
      <c r="A17" s="12" t="s">
        <v>22</v>
      </c>
      <c r="B17" s="13">
        <f>SUM(B3:B16)</f>
        <v>0</v>
      </c>
      <c r="C17" s="13">
        <f t="shared" ref="C17:E17" si="0">SUM(C3:C16)</f>
        <v>0</v>
      </c>
      <c r="D17" s="13">
        <f t="shared" si="0"/>
        <v>0</v>
      </c>
      <c r="E17" s="13">
        <f t="shared" si="0"/>
        <v>0</v>
      </c>
      <c r="F17" s="13">
        <f>SUM(F3:F16)</f>
        <v>0</v>
      </c>
      <c r="G17" s="13">
        <f>SUM(G3:G16)</f>
        <v>0</v>
      </c>
    </row>
    <row r="18" spans="1:7" ht="16.5" customHeight="1" x14ac:dyDescent="0.35">
      <c r="A18" s="15" t="s">
        <v>34</v>
      </c>
      <c r="B18" s="14"/>
      <c r="C18" s="14"/>
      <c r="D18" s="14"/>
      <c r="E18" s="14"/>
      <c r="F18" s="14"/>
      <c r="G18" s="14"/>
    </row>
  </sheetData>
  <mergeCells count="1">
    <mergeCell ref="A1:G1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1987B-188D-40FF-A198-642B33F45CEB}">
  <dimension ref="A1:G18"/>
  <sheetViews>
    <sheetView showGridLines="0" zoomScale="80" zoomScaleNormal="80" workbookViewId="0">
      <selection sqref="A1:G1"/>
    </sheetView>
  </sheetViews>
  <sheetFormatPr defaultRowHeight="14.5" x14ac:dyDescent="0.35"/>
  <cols>
    <col min="1" max="1" width="28" customWidth="1"/>
    <col min="2" max="2" width="23.7265625" customWidth="1"/>
    <col min="3" max="3" width="23.7265625" style="1" customWidth="1"/>
    <col min="4" max="4" width="27.54296875" style="1" customWidth="1"/>
    <col min="5" max="6" width="23.7265625" style="1" customWidth="1"/>
    <col min="7" max="7" width="20.7265625" style="1" customWidth="1"/>
  </cols>
  <sheetData>
    <row r="1" spans="1:7" ht="18.5" x14ac:dyDescent="0.35">
      <c r="A1" s="16" t="s">
        <v>33</v>
      </c>
      <c r="B1" s="16"/>
      <c r="C1" s="16"/>
      <c r="D1" s="16"/>
      <c r="E1" s="16"/>
      <c r="F1" s="16"/>
      <c r="G1" s="17"/>
    </row>
    <row r="2" spans="1:7" ht="87.75" customHeight="1" thickBot="1" x14ac:dyDescent="0.4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15" thickTop="1" x14ac:dyDescent="0.35">
      <c r="A3" s="5" t="s">
        <v>8</v>
      </c>
      <c r="B3" s="6"/>
      <c r="C3" s="7"/>
      <c r="D3" s="6"/>
      <c r="E3" s="6"/>
      <c r="F3" s="6"/>
      <c r="G3" s="4"/>
    </row>
    <row r="4" spans="1:7" x14ac:dyDescent="0.35">
      <c r="A4" s="8" t="s">
        <v>9</v>
      </c>
      <c r="B4" s="9"/>
      <c r="C4" s="10"/>
      <c r="D4" s="10"/>
      <c r="E4" s="9"/>
      <c r="F4" s="9"/>
      <c r="G4" s="11"/>
    </row>
    <row r="5" spans="1:7" x14ac:dyDescent="0.35">
      <c r="A5" s="5" t="s">
        <v>10</v>
      </c>
      <c r="B5" s="6"/>
      <c r="C5" s="7"/>
      <c r="D5" s="6"/>
      <c r="E5" s="6"/>
      <c r="F5" s="6"/>
      <c r="G5" s="4"/>
    </row>
    <row r="6" spans="1:7" x14ac:dyDescent="0.35">
      <c r="A6" s="8" t="s">
        <v>11</v>
      </c>
      <c r="B6" s="9"/>
      <c r="C6" s="10"/>
      <c r="D6" s="10"/>
      <c r="E6" s="9"/>
      <c r="F6" s="9"/>
      <c r="G6" s="11"/>
    </row>
    <row r="7" spans="1:7" x14ac:dyDescent="0.35">
      <c r="A7" s="5" t="s">
        <v>12</v>
      </c>
      <c r="B7" s="6"/>
      <c r="C7" s="7"/>
      <c r="D7" s="6"/>
      <c r="E7" s="6"/>
      <c r="F7" s="6"/>
      <c r="G7" s="4"/>
    </row>
    <row r="8" spans="1:7" x14ac:dyDescent="0.35">
      <c r="A8" s="8" t="s">
        <v>13</v>
      </c>
      <c r="B8" s="9"/>
      <c r="C8" s="10"/>
      <c r="D8" s="10"/>
      <c r="E8" s="9"/>
      <c r="F8" s="9"/>
      <c r="G8" s="11"/>
    </row>
    <row r="9" spans="1:7" x14ac:dyDescent="0.35">
      <c r="A9" s="5" t="s">
        <v>14</v>
      </c>
      <c r="B9" s="6"/>
      <c r="C9" s="7"/>
      <c r="D9" s="6"/>
      <c r="E9" s="6"/>
      <c r="F9" s="6"/>
      <c r="G9" s="4"/>
    </row>
    <row r="10" spans="1:7" x14ac:dyDescent="0.35">
      <c r="A10" s="8" t="s">
        <v>15</v>
      </c>
      <c r="B10" s="9"/>
      <c r="C10" s="10"/>
      <c r="D10" s="10"/>
      <c r="E10" s="9"/>
      <c r="F10" s="9"/>
      <c r="G10" s="11"/>
    </row>
    <row r="11" spans="1:7" x14ac:dyDescent="0.35">
      <c r="A11" s="5" t="s">
        <v>16</v>
      </c>
      <c r="B11" s="6"/>
      <c r="C11" s="7"/>
      <c r="D11" s="6"/>
      <c r="E11" s="6"/>
      <c r="F11" s="6"/>
      <c r="G11" s="4"/>
    </row>
    <row r="12" spans="1:7" x14ac:dyDescent="0.35">
      <c r="A12" s="8" t="s">
        <v>17</v>
      </c>
      <c r="B12" s="9"/>
      <c r="C12" s="10"/>
      <c r="D12" s="10"/>
      <c r="E12" s="9"/>
      <c r="F12" s="9"/>
      <c r="G12" s="11"/>
    </row>
    <row r="13" spans="1:7" x14ac:dyDescent="0.35">
      <c r="A13" s="5" t="s">
        <v>18</v>
      </c>
      <c r="B13" s="6"/>
      <c r="C13" s="7"/>
      <c r="D13" s="6"/>
      <c r="E13" s="6"/>
      <c r="F13" s="6"/>
      <c r="G13" s="4"/>
    </row>
    <row r="14" spans="1:7" x14ac:dyDescent="0.35">
      <c r="A14" s="8" t="s">
        <v>19</v>
      </c>
      <c r="B14" s="9"/>
      <c r="C14" s="10"/>
      <c r="D14" s="10"/>
      <c r="E14" s="9"/>
      <c r="F14" s="9"/>
      <c r="G14" s="11"/>
    </row>
    <row r="15" spans="1:7" x14ac:dyDescent="0.35">
      <c r="A15" s="5" t="s">
        <v>20</v>
      </c>
      <c r="B15" s="6"/>
      <c r="C15" s="7"/>
      <c r="D15" s="6"/>
      <c r="E15" s="6"/>
      <c r="F15" s="6"/>
      <c r="G15" s="4"/>
    </row>
    <row r="16" spans="1:7" ht="15" thickBot="1" x14ac:dyDescent="0.4">
      <c r="A16" s="8" t="s">
        <v>21</v>
      </c>
      <c r="B16" s="9"/>
      <c r="C16" s="10"/>
      <c r="D16" s="10"/>
      <c r="E16" s="9"/>
      <c r="F16" s="9"/>
      <c r="G16" s="11"/>
    </row>
    <row r="17" spans="1:7" ht="16" thickTop="1" x14ac:dyDescent="0.35">
      <c r="A17" s="12" t="s">
        <v>22</v>
      </c>
      <c r="B17" s="13">
        <f>SUM(B3:B16)</f>
        <v>0</v>
      </c>
      <c r="C17" s="13">
        <f t="shared" ref="C17:E17" si="0">SUM(C3:C16)</f>
        <v>0</v>
      </c>
      <c r="D17" s="13">
        <f t="shared" si="0"/>
        <v>0</v>
      </c>
      <c r="E17" s="13">
        <f t="shared" si="0"/>
        <v>0</v>
      </c>
      <c r="F17" s="13">
        <f>SUM(F3:F16)</f>
        <v>0</v>
      </c>
      <c r="G17" s="13">
        <f>SUM(G3:G16)</f>
        <v>0</v>
      </c>
    </row>
    <row r="18" spans="1:7" ht="16.5" customHeight="1" x14ac:dyDescent="0.35">
      <c r="A18" s="15" t="s">
        <v>34</v>
      </c>
      <c r="B18" s="14"/>
      <c r="C18" s="14"/>
      <c r="D18" s="14"/>
      <c r="E18" s="14"/>
      <c r="F18" s="14"/>
      <c r="G18" s="14"/>
    </row>
  </sheetData>
  <mergeCells count="1">
    <mergeCell ref="A1:G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12</vt:i4>
      </vt:variant>
    </vt:vector>
  </HeadingPairs>
  <TitlesOfParts>
    <vt:vector size="12" baseType="lpstr">
      <vt:lpstr>01_2026</vt:lpstr>
      <vt:lpstr>02_2026</vt:lpstr>
      <vt:lpstr>03_2026</vt:lpstr>
      <vt:lpstr>04_2026</vt:lpstr>
      <vt:lpstr>05_2026</vt:lpstr>
      <vt:lpstr>06_2026</vt:lpstr>
      <vt:lpstr>07_2026</vt:lpstr>
      <vt:lpstr>08_2026</vt:lpstr>
      <vt:lpstr>09_2026</vt:lpstr>
      <vt:lpstr>10_2026</vt:lpstr>
      <vt:lpstr>11_2026</vt:lpstr>
      <vt:lpstr>12_2026</vt:lpstr>
    </vt:vector>
  </TitlesOfParts>
  <Company>GFR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Savovová Vlasta Ing. (GFŘ)</dc:creator>
  <cp:lastModifiedBy>Savovová Vlasta Ing. (GFŘ)</cp:lastModifiedBy>
  <dcterms:created xsi:type="dcterms:W3CDTF">2026-01-21T07:58:13Z</dcterms:created>
  <dcterms:modified xsi:type="dcterms:W3CDTF">2026-10-08T10:54:08Z</dcterms:modified>
</cp:coreProperties>
</file>