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76 Sekce kontroly a analýzy rizik\20\202\SPSS_MODELER\STREAMY_ODDELENI\Statistiky_z_DAP\Internet\Danova_statistika\"/>
    </mc:Choice>
  </mc:AlternateContent>
  <xr:revisionPtr revIDLastSave="0" documentId="13_ncr:1_{DE4E1B06-796B-4F89-8DA4-78F7E172C3F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ŇOVÁ POVINNOST 24" sheetId="12" r:id="rId1"/>
    <sheet name="INKASO 24" sheetId="13" r:id="rId2"/>
    <sheet name="DPH ZO 24" sheetId="4" r:id="rId3"/>
    <sheet name="DPPO ZO 24" sheetId="5" r:id="rId4"/>
    <sheet name="DPFO ZO 24" sheetId="14" r:id="rId5"/>
    <sheet name="DNV ZO 24" sheetId="8" r:id="rId6"/>
    <sheet name="DSL ZO 24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12" l="1"/>
  <c r="R5" i="12"/>
  <c r="R6" i="12"/>
  <c r="R7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12" i="13"/>
  <c r="R11" i="13"/>
  <c r="R10" i="13"/>
  <c r="R9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8" i="13"/>
  <c r="R7" i="13"/>
  <c r="R6" i="13"/>
  <c r="R5" i="13"/>
  <c r="R4" i="13"/>
</calcChain>
</file>

<file path=xl/sharedStrings.xml><?xml version="1.0" encoding="utf-8"?>
<sst xmlns="http://schemas.openxmlformats.org/spreadsheetml/2006/main" count="285" uniqueCount="209">
  <si>
    <t>Daň silniční</t>
  </si>
  <si>
    <t>Daň dědická</t>
  </si>
  <si>
    <t>Daň darovací</t>
  </si>
  <si>
    <t>Daň z převodu nemovitostí</t>
  </si>
  <si>
    <t>Daň z nabytí nemovitých věcí</t>
  </si>
  <si>
    <t>Daň z nemovitých věcí</t>
  </si>
  <si>
    <t>Nárok na odpočet daně 
základ daně</t>
  </si>
  <si>
    <t>Počet daňových přiznání</t>
  </si>
  <si>
    <t>SEKCE A - ZEMĚDĚLSTVÍ, LESNICTVÍ A RYBÁŘSTVÍ (01,02,03)</t>
  </si>
  <si>
    <t>SEKCE B - TĚŽBA A DOBÝVÁNÍ (05,06,07,08,09)</t>
  </si>
  <si>
    <t>SEKCE C - ZPRACOVATELSKÝ PRŮMYSL (10,11,12,13,14,15,16,17,18,19,20,21,22,23,24,25,26,27,28,29,30,31,32,33)</t>
  </si>
  <si>
    <t>SEKCE F - STAVEBNICTVÍ (41,42,43)</t>
  </si>
  <si>
    <t>SEKCE G - VELKOOBCHOD A MALOOBCHOD; OPRAVY A ÚDRŽBA MOTOROVÝCH VOZIDEL (45,46,47)</t>
  </si>
  <si>
    <t>SEKCE H - DOPRAVA A SKLADOVÁNÍ (49,50,51,52,53)</t>
  </si>
  <si>
    <t>SEKCE I - UBYTOVÁNÍ, STRAVOVÁNÍ A POHOSTINSTVÍ (55,56)</t>
  </si>
  <si>
    <t>SEKCE J - INFORMAČNÍ A KOMUNIKAČNÍ ČINNOSTI (58,59,60,61,62,63)</t>
  </si>
  <si>
    <t>SEKCE K - PENĚŽNICTVÍ A POJIŠŤOVNICTVÍ (64,65,66)</t>
  </si>
  <si>
    <t>SEKCE L - ČINNOSTI V OBLASTI NEMOVITOSTÍ (68)</t>
  </si>
  <si>
    <t>SEKCE M - PROFESNÍ, VĚDECKÉ A TECHNICKÉ ČINNOSTI (69,70,71,72,73,74,75)</t>
  </si>
  <si>
    <t>SEKCE N - ADMINISTRATIVNÍ A PODPŮRNÉ ČINNOSTI (77,78,79,80,81,82)</t>
  </si>
  <si>
    <t>SEKCE O - VEŘEJNÁ SPRÁVA A OBRANA; POVINNÉ SOCIÁLNÍ ZABEZPEČENÍ (84)</t>
  </si>
  <si>
    <t>SEKCE Q - ZDRAVOTNÍ A SOCIÁLNÍ PÉČE (86,87,88)</t>
  </si>
  <si>
    <t>SEKCE R - KULTURNÍ, ZÁBAVNÍ A REKREAČNÍ ČINNOSTI (90,91,92,93)</t>
  </si>
  <si>
    <t>SEKCE S - OSTATNÍ ČINNOSTI (94,95,96)</t>
  </si>
  <si>
    <t>SEKCE T - ČINNOSTI DOMÁCNOSTÍ JAKO ZAMĚSTNAVATELŮ; ČINNOSTI DOMÁCNOSTÍ PRODUKUJÍCÍCH BLÍŽE NEURČENÉ VÝROBKY A SLUŽBY PRO VLASTNÍ POTŘEBU (97,98)</t>
  </si>
  <si>
    <t>SEKCE U - ČINNOSTI EXTERITORIÁLNÍCH ORGANIZACÍ A ORGÁNŮ (99)</t>
  </si>
  <si>
    <t>snížená
(ř. 2)</t>
  </si>
  <si>
    <t>základní
(ř. 1)</t>
  </si>
  <si>
    <t>snížená
(ř. 41)</t>
  </si>
  <si>
    <t>základní
(ř. 40)</t>
  </si>
  <si>
    <t>1 - 50</t>
  </si>
  <si>
    <t>Základ daně
(ř. 270)</t>
  </si>
  <si>
    <t>Výsledek hospodaření
(ř. 10)</t>
  </si>
  <si>
    <t>Odečet daňové ztráty dle § 34 odst. 1
(ř. 230)</t>
  </si>
  <si>
    <t>A - orná půda, chmelnice, vinice, zahrada, ovocný sad</t>
  </si>
  <si>
    <t>B - trvalý travní porost</t>
  </si>
  <si>
    <t>C - hospodářský les</t>
  </si>
  <si>
    <t>E - zastavěná plocha a nádvoří</t>
  </si>
  <si>
    <t>F - stavební pozemek</t>
  </si>
  <si>
    <t>X - zemědělská prvovýroba, lesní a vodní hospodářství</t>
  </si>
  <si>
    <t>Y - průmysl, stavebnictví, doprava, energetika, ostatní zemědělská výroba, ostatní druhy podnikání</t>
  </si>
  <si>
    <t>Druh zdanitelné stavby:</t>
  </si>
  <si>
    <t>H - budova obytného domu</t>
  </si>
  <si>
    <t>I - ostatní budova tvořící příslušenství k budově obytného domu</t>
  </si>
  <si>
    <t>K - budova plnící doplňkovou funkci k budově pro rodinnou rekreaci</t>
  </si>
  <si>
    <t>L - garáž vystavěná odděleně od budovy obytného domu</t>
  </si>
  <si>
    <t>P - ostatní zdanitelná stavba</t>
  </si>
  <si>
    <t>R - pro bydlení (byt)</t>
  </si>
  <si>
    <t>S-U - pro podnikání</t>
  </si>
  <si>
    <t>V - jako garáž</t>
  </si>
  <si>
    <t xml:space="preserve">Osvobození celkem </t>
  </si>
  <si>
    <t>Slevy celkem</t>
  </si>
  <si>
    <t xml:space="preserve">Celková daňová povinnost </t>
  </si>
  <si>
    <t xml:space="preserve">Počet daňových přiznání </t>
  </si>
  <si>
    <t>50 - 100</t>
  </si>
  <si>
    <t>100 - 150</t>
  </si>
  <si>
    <t>150 - 200</t>
  </si>
  <si>
    <t>200 - 250</t>
  </si>
  <si>
    <t>250 - 300</t>
  </si>
  <si>
    <t>300 - 350</t>
  </si>
  <si>
    <t>350 - 400</t>
  </si>
  <si>
    <t>400 - 450</t>
  </si>
  <si>
    <t>450 - 500</t>
  </si>
  <si>
    <t>500 - 550</t>
  </si>
  <si>
    <t>550 - 600</t>
  </si>
  <si>
    <t>600 - 650</t>
  </si>
  <si>
    <t>650 - 700</t>
  </si>
  <si>
    <t>700 - 750</t>
  </si>
  <si>
    <t>750 - 800</t>
  </si>
  <si>
    <t>800 - 850</t>
  </si>
  <si>
    <t>850 - 900</t>
  </si>
  <si>
    <t>900 - 950</t>
  </si>
  <si>
    <t>1 100 - 1 200</t>
  </si>
  <si>
    <t>1 200 - 1 300</t>
  </si>
  <si>
    <t>1 300 - 1 400</t>
  </si>
  <si>
    <t>1 400 - 1 500</t>
  </si>
  <si>
    <t>1 500 - 1 600</t>
  </si>
  <si>
    <t>1 600 - 1 700</t>
  </si>
  <si>
    <t>1 700 - 1 800</t>
  </si>
  <si>
    <t>1 800 - 1 900</t>
  </si>
  <si>
    <t>1 900 - 2 000</t>
  </si>
  <si>
    <t>2 000 - 2 250</t>
  </si>
  <si>
    <t>2 250 - 2 500</t>
  </si>
  <si>
    <t>2 500 - 2 750</t>
  </si>
  <si>
    <t>2 750 - 3 000</t>
  </si>
  <si>
    <t>3 000 - 3 500</t>
  </si>
  <si>
    <t>3 500 - 4 000</t>
  </si>
  <si>
    <t>4 000 - 4 500</t>
  </si>
  <si>
    <t>4 500 - 5 000</t>
  </si>
  <si>
    <t>100 - 300</t>
  </si>
  <si>
    <t>300 - 500</t>
  </si>
  <si>
    <t>500 - 1 000</t>
  </si>
  <si>
    <t>1 000 - 2 000</t>
  </si>
  <si>
    <t>2 000 - 5 000</t>
  </si>
  <si>
    <t>5 000 - 10 000</t>
  </si>
  <si>
    <t>10 000 - 50 000</t>
  </si>
  <si>
    <t>50 000 - 100 000</t>
  </si>
  <si>
    <t>100 000 - 200 000</t>
  </si>
  <si>
    <t>200 000 - 300 000</t>
  </si>
  <si>
    <t>300 000 - 400 000</t>
  </si>
  <si>
    <t>400 000 - 500 000</t>
  </si>
  <si>
    <t>500 000 - 600 000</t>
  </si>
  <si>
    <t>600 000 - 700 000</t>
  </si>
  <si>
    <t>700 000 - 800 000</t>
  </si>
  <si>
    <t>800 000 - 900 000</t>
  </si>
  <si>
    <t>900 000 - 1 000 000</t>
  </si>
  <si>
    <t>1 000 000 - 2 000 000</t>
  </si>
  <si>
    <t>2 000 000 - 3 000 000</t>
  </si>
  <si>
    <t>3 000 000 - 6 000 000</t>
  </si>
  <si>
    <t>6 000 000 - 10 000 000</t>
  </si>
  <si>
    <t>Celková daň
(ř. 340)</t>
  </si>
  <si>
    <t>do 1</t>
  </si>
  <si>
    <t>do 50</t>
  </si>
  <si>
    <t>Zdanitelná plnění
základ daně</t>
  </si>
  <si>
    <t>Druh zpevněné plochy pozemků užívané k podnikání nebo v souvislosti s ním:</t>
  </si>
  <si>
    <t>M-O - zdanitelné stavby, jejichž převažující část podlahové (zastavěné) plochy je užívaná k podnikání</t>
  </si>
  <si>
    <t>Druh zdanitelné jednotky, jejíž převažující část podlahové plochy je užívaná:</t>
  </si>
  <si>
    <t>Z - ostatní zdanitelná jednotka</t>
  </si>
  <si>
    <t xml:space="preserve"> </t>
  </si>
  <si>
    <t>SEKCE D - VÝROBA A ROZVOD ELEKTŘINY, PLYNU, TEPLA A KLIMATIZOVANÉHO VZDUCHU (35)</t>
  </si>
  <si>
    <t>SEKCE E - ZÁSOBOVÁNÍ VODOU; ČINNOSTI SOUVISEJÍCÍ S ODPADNÍMI VODAMI, ODPADY A SANACEMI (36,37,38,39)</t>
  </si>
  <si>
    <t>SEKCE P - VZDĚLÁVÁNÍ (85)</t>
  </si>
  <si>
    <t>Neurčeno</t>
  </si>
  <si>
    <t>NACE</t>
  </si>
  <si>
    <t xml:space="preserve">N Á Z E V   D R U H U   P Ř Í J M U </t>
  </si>
  <si>
    <t>FÚ pro hlavní město Prahu</t>
  </si>
  <si>
    <t>FÚ pro Středočeský kraj</t>
  </si>
  <si>
    <t>FÚ pro Jihočeský kraj</t>
  </si>
  <si>
    <t>FÚ pro Plzeňský kraj</t>
  </si>
  <si>
    <t>FÚ pro Karlovarský kraj</t>
  </si>
  <si>
    <t>FÚ pro Ústecký kraj</t>
  </si>
  <si>
    <t>FÚ pro Liberecký kraj</t>
  </si>
  <si>
    <t>FÚ pro Královéhradecký kraj</t>
  </si>
  <si>
    <t>FÚ pro Pardubický kraj</t>
  </si>
  <si>
    <t>FÚ pro Kraj Vysočina</t>
  </si>
  <si>
    <t>FÚ pro Jihomoravský kraj</t>
  </si>
  <si>
    <t>FÚ pro Olomoucký kraj</t>
  </si>
  <si>
    <t>FÚ pro Moravskoslezský kraj</t>
  </si>
  <si>
    <t>FÚ pro Zlínský kraj</t>
  </si>
  <si>
    <t>C E L K E M</t>
  </si>
  <si>
    <t>Odvod z elektřiny ze slunečního záření</t>
  </si>
  <si>
    <t>DPH celkem</t>
  </si>
  <si>
    <t>1 000 - 1 100</t>
  </si>
  <si>
    <t>Odvod z loterií § 41b odst. 1</t>
  </si>
  <si>
    <t>Odvod z loterií § 41b odst. 2,3,4</t>
  </si>
  <si>
    <t>(Dílčí) základ daně dle § 6 (závislá činnost)</t>
  </si>
  <si>
    <t>Dílčí základ daně dle § 8 (kapitálový majetek)</t>
  </si>
  <si>
    <t>Dílčí základ daně dle § 9 (nájem)</t>
  </si>
  <si>
    <t>Dílčí základ daně dle § 10 (ostatní)</t>
  </si>
  <si>
    <t>Základ daně celkem po odečtení ztráty</t>
  </si>
  <si>
    <t>Úhrn příjmů od všech zaměstnavatelů</t>
  </si>
  <si>
    <t>Část příjmů (zisku) rozdělovaná na spolupr. osoby</t>
  </si>
  <si>
    <t>Podíl společníka VOS nebo komplem. KS</t>
  </si>
  <si>
    <t>Hodnota bezúplatného plnění (daru/darů)</t>
  </si>
  <si>
    <t>Odečet úroků</t>
  </si>
  <si>
    <t>Životní pojištění</t>
  </si>
  <si>
    <t>Odčitatelná položka dle § 34 odst. 4 (výzkum a vývoj)</t>
  </si>
  <si>
    <t>Sleva na manželku/la</t>
  </si>
  <si>
    <t>Sleva na manželku/la, držitele ZTP/P</t>
  </si>
  <si>
    <t>Daňové zvýhodnění na vyživované dítě</t>
  </si>
  <si>
    <t>Daňový bonus</t>
  </si>
  <si>
    <t>Úhrn sražených záloh (§ 6) po slevách</t>
  </si>
  <si>
    <t>Zaplacené zbývající zálohy</t>
  </si>
  <si>
    <t>Kompenzační bonus</t>
  </si>
  <si>
    <t>Druh pozemku:</t>
  </si>
  <si>
    <t>Daň před uplatněním slev</t>
  </si>
  <si>
    <t>Daň po uplatnění slev</t>
  </si>
  <si>
    <t>10 000 000 a více</t>
  </si>
  <si>
    <t>J - budova pro rodinnou rekreaci včetně budov rodinných domů užívaných pro rodinnou rekreaci</t>
  </si>
  <si>
    <t>Daň z příjmů PO z přiznání</t>
  </si>
  <si>
    <t>Daň z příjmů FO z přiznání</t>
  </si>
  <si>
    <t>Daň z příjmů FO ze závislé činnosti</t>
  </si>
  <si>
    <t>Daň z příjmů srážkou dle zvláštní sazby</t>
  </si>
  <si>
    <t>Daň z hazardu celkem</t>
  </si>
  <si>
    <t>Paušální daň z příjmů FO</t>
  </si>
  <si>
    <t>Specializovaný FÚ</t>
  </si>
  <si>
    <t>Daň celkem                                                                                                                                                                                                                                                                                                                                                                                                                                                                                                                                                                         (ř. 64 - ř. 65                                                                                                                                                                                                                                                                                                                                                                                                                                                                                                                                                                                    + ř. 66)</t>
  </si>
  <si>
    <t>Penzijní (při)pojištění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spoření</t>
  </si>
  <si>
    <t>Příjmy z nájmu                                                                                                                                                                                                                                                                                                                                                                                                                                                                                                                                                                                                  (§ 9)</t>
  </si>
  <si>
    <t>Dílčí samostatný základ daně                                                                                                                                                                                                                                                                                                                                                                                                                                                                                                                                                         dle § 10 odst. 1 písm. h) bod 1,                                                                                                                                                                                                                                                                                                                                                                                                                                                                                                                                                                                                               ch) a o)</t>
  </si>
  <si>
    <t>Dílčí samostatný základ daně                                                                                                                                                                                                                                                                                                                                                                                                                                                                                                                                                                                  dle § 10 odst. 1 písm. f) a g)</t>
  </si>
  <si>
    <t>Daň ze samostatného základu daně                                                                                                                                                                                                                                                                                                                                                                                                                                                                                                                                                                                  (§ 16a)</t>
  </si>
  <si>
    <t>Dílčí základ daně (ztráta) dle § 7 (samostatná činnost)</t>
  </si>
  <si>
    <t>Slevy na dani
dle § 35 a § 35a nebo § 35b                                                                                                                                                                                                                                                                                                                                                                                                                                                                                                                                   
(ř. 300)</t>
  </si>
  <si>
    <t xml:space="preserve">Úhrn dílčích samostatných základů daně                                                                                                                                                                                                                                                                                                                                                                                                                                                                                                                                                       dle § 7 a § 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</si>
  <si>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Daň z neočekávaných zisků</t>
  </si>
  <si>
    <t>Příslušenství daní</t>
  </si>
  <si>
    <t xml:space="preserve">Úroky hrazené správcem daně </t>
  </si>
  <si>
    <t>Odvod z nadměrných příjmů</t>
  </si>
  <si>
    <t xml:space="preserve">   950 - 1 000</t>
  </si>
  <si>
    <t>5 000 a více</t>
  </si>
  <si>
    <t xml:space="preserve">PŘEDPISY celkových zaevidovaných daňových povinností na vybraných druzích příjmů dle FÚ za rok 2024 (v mil. Kč) </t>
  </si>
  <si>
    <t xml:space="preserve">INKASO na vybraných druzích příjmů dle FÚ v roce 2024 (v mil. Kč) </t>
  </si>
  <si>
    <t>Daň z přidané hodnoty za zdaňovací období roku 2024 (v tis. Kč a počtu daňových přiznání)</t>
  </si>
  <si>
    <t>Daň z příjmů právnických osob za zdaňovací období roku 2024 (v tis. Kč a počtu daňových přiznání)</t>
  </si>
  <si>
    <t>Daň z příjmů fyzických osob za zdaňovací období roku 2024 (v tis. Kč a počtu daňových přiznání)</t>
  </si>
  <si>
    <t>Daň podle typu nemovité věci A-Z v daňovém přiznání - rok 2024 (v tis. Kč)</t>
  </si>
  <si>
    <t>Daň silniční za zdaňovací období roku 2024 (v tis. Kč)</t>
  </si>
  <si>
    <t>G - ostatní plocha neuvedená v předmětu daně písm. Q a W</t>
  </si>
  <si>
    <t>Q - ostatní plocha se způsobem využití pozemku jiná plocha</t>
  </si>
  <si>
    <t>W - ostatní plocha se způsobem využití pozemku neplodná půda, mez, stráň, zamokřená plocha a zeleň</t>
  </si>
  <si>
    <t>Dlouhodobý investiční produkt</t>
  </si>
  <si>
    <t>Pojištění dlouhodobé péče</t>
  </si>
  <si>
    <t xml:space="preserve">Úhrn záloh zaplacených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paušálním režimu (§ 38lk) </t>
  </si>
  <si>
    <t>Poznámka: Údaje z vyměřených daňových přiznání z databází FÚ aktuální k 2. 1. 2026.</t>
  </si>
  <si>
    <t>Poznámka: Údaje z vyměřených daňových přiznání z databází FÚ aktuální k 29. 12. 2025.</t>
  </si>
  <si>
    <t>Odečet dle § 34 odst. 4 a § 34a                                                                                                                                                                                                                                                                                                                                                                                                                                                                                                                       až § 34e                                                                                                                                                                                                                                                                                                                                                                                                                                                                                                                                                                                 (výzkum a vývoj) 
(ř. 242)</t>
  </si>
  <si>
    <t>Odečet bezúplat. plnění dle § 20 odst. 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(ř. 260)</t>
  </si>
  <si>
    <t xml:space="preserve">Daňová ztráta do násled. období 
dle § 34 odst.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až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(příl.1 E. ř.9 sl.5)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</si>
</sst>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E6FFC8"/>
        <bgColor indexed="32"/>
      </patternFill>
    </fill>
    <fill>
      <patternFill patternType="solid">
        <fgColor rgb="FFE6FFC8"/>
        <bgColor indexed="64"/>
      </patternFill>
    </fill>
    <fill>
      <patternFill patternType="solid">
        <fgColor rgb="FFCCEB99"/>
        <bgColor indexed="32"/>
      </patternFill>
    </fill>
    <fill>
      <patternFill patternType="solid">
        <fgColor rgb="FFCCE699"/>
        <bgColor indexed="32"/>
      </patternFill>
    </fill>
    <fill>
      <patternFill patternType="solid">
        <fgColor rgb="FFCCE699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5">
    <xf numFmtId="0" fontId="0" fillId="0" borderId="0"/>
    <xf numFmtId="0" fontId="5" fillId="0" borderId="0" applyNumberFormat="0" applyFill="0" applyBorder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0" applyNumberFormat="0" applyAlignment="0" applyProtection="0"/>
    <xf numFmtId="0" fontId="13" fillId="7" borderId="11" applyNumberFormat="0" applyAlignment="0" applyProtection="0"/>
    <xf numFmtId="0" fontId="14" fillId="7" borderId="10" applyNumberFormat="0" applyAlignment="0" applyProtection="0"/>
    <xf numFmtId="0" fontId="15" fillId="0" borderId="12" applyNumberFormat="0" applyFill="0" applyAlignment="0" applyProtection="0"/>
    <xf numFmtId="0" fontId="16" fillId="8" borderId="13" applyNumberFormat="0" applyAlignment="0" applyProtection="0"/>
    <xf numFmtId="0" fontId="17" fillId="0" borderId="0" applyNumberFormat="0" applyFill="0" applyBorder="0" applyAlignment="0" applyProtection="0"/>
    <xf numFmtId="0" fontId="4" fillId="9" borderId="14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33" borderId="0" applyNumberFormat="0" applyBorder="0" applyAlignment="0" applyProtection="0"/>
    <xf numFmtId="0" fontId="21" fillId="0" borderId="0"/>
    <xf numFmtId="0" fontId="4" fillId="0" borderId="0"/>
    <xf numFmtId="0" fontId="5" fillId="0" borderId="0" applyNumberFormat="0" applyFill="0" applyBorder="0" applyAlignment="0" applyProtection="0"/>
  </cellStyleXfs>
  <cellXfs count="142"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/>
    <xf numFmtId="3" fontId="3" fillId="0" borderId="1" xfId="0" applyNumberFormat="1" applyFont="1" applyBorder="1" applyAlignment="1">
      <alignment horizontal="right" vertical="center" inden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34" borderId="0" xfId="0" applyFont="1" applyFill="1"/>
    <xf numFmtId="0" fontId="22" fillId="35" borderId="21" xfId="0" applyFont="1" applyFill="1" applyBorder="1" applyAlignment="1">
      <alignment horizontal="center" vertical="center"/>
    </xf>
    <xf numFmtId="0" fontId="22" fillId="35" borderId="22" xfId="0" applyFont="1" applyFill="1" applyBorder="1" applyAlignment="1">
      <alignment horizontal="center" vertical="center" wrapText="1"/>
    </xf>
    <xf numFmtId="0" fontId="22" fillId="35" borderId="2" xfId="0" applyFont="1" applyFill="1" applyBorder="1" applyAlignment="1">
      <alignment horizontal="center" vertical="center" wrapText="1"/>
    </xf>
    <xf numFmtId="0" fontId="22" fillId="35" borderId="23" xfId="0" applyFont="1" applyFill="1" applyBorder="1" applyAlignment="1">
      <alignment horizontal="center" vertical="center" wrapText="1"/>
    </xf>
    <xf numFmtId="0" fontId="22" fillId="35" borderId="24" xfId="0" applyFont="1" applyFill="1" applyBorder="1" applyAlignment="1">
      <alignment horizontal="center" vertical="center" wrapText="1"/>
    </xf>
    <xf numFmtId="0" fontId="22" fillId="35" borderId="25" xfId="0" applyFont="1" applyFill="1" applyBorder="1" applyAlignment="1">
      <alignment horizontal="center" vertical="center" wrapText="1"/>
    </xf>
    <xf numFmtId="0" fontId="22" fillId="35" borderId="44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2" fillId="0" borderId="39" xfId="0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3" fontId="3" fillId="0" borderId="56" xfId="0" applyNumberFormat="1" applyFont="1" applyFill="1" applyBorder="1" applyAlignment="1">
      <alignment horizontal="center" vertical="center"/>
    </xf>
    <xf numFmtId="3" fontId="3" fillId="0" borderId="57" xfId="0" applyNumberFormat="1" applyFont="1" applyFill="1" applyBorder="1" applyAlignment="1">
      <alignment horizontal="center" vertical="center"/>
    </xf>
    <xf numFmtId="3" fontId="3" fillId="0" borderId="58" xfId="0" applyNumberFormat="1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left" vertical="center"/>
    </xf>
    <xf numFmtId="0" fontId="2" fillId="0" borderId="62" xfId="0" applyFont="1" applyFill="1" applyBorder="1" applyAlignment="1">
      <alignment horizontal="left" vertical="center"/>
    </xf>
    <xf numFmtId="0" fontId="22" fillId="35" borderId="49" xfId="0" applyFont="1" applyFill="1" applyBorder="1" applyAlignment="1">
      <alignment horizontal="left" vertical="center"/>
    </xf>
    <xf numFmtId="2" fontId="3" fillId="35" borderId="65" xfId="0" applyNumberFormat="1" applyFont="1" applyFill="1" applyBorder="1" applyAlignment="1">
      <alignment horizontal="center" vertical="center" wrapText="1"/>
    </xf>
    <xf numFmtId="2" fontId="3" fillId="35" borderId="41" xfId="0" applyNumberFormat="1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left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2" fontId="3" fillId="35" borderId="72" xfId="0" applyNumberFormat="1" applyFont="1" applyFill="1" applyBorder="1" applyAlignment="1">
      <alignment horizontal="center" vertical="center" wrapText="1"/>
    </xf>
    <xf numFmtId="2" fontId="3" fillId="35" borderId="73" xfId="0" applyNumberFormat="1" applyFont="1" applyFill="1" applyBorder="1" applyAlignment="1">
      <alignment horizontal="center" vertical="center" wrapText="1"/>
    </xf>
    <xf numFmtId="2" fontId="3" fillId="35" borderId="74" xfId="0" applyNumberFormat="1" applyFont="1" applyFill="1" applyBorder="1" applyAlignment="1">
      <alignment horizontal="center" vertical="center" wrapText="1"/>
    </xf>
    <xf numFmtId="2" fontId="3" fillId="35" borderId="75" xfId="0" applyNumberFormat="1" applyFont="1" applyFill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right" vertical="center" indent="1"/>
    </xf>
    <xf numFmtId="3" fontId="3" fillId="0" borderId="36" xfId="0" applyNumberFormat="1" applyFont="1" applyBorder="1" applyAlignment="1">
      <alignment horizontal="right" vertical="center" indent="1"/>
    </xf>
    <xf numFmtId="3" fontId="3" fillId="0" borderId="38" xfId="0" applyNumberFormat="1" applyFont="1" applyBorder="1" applyAlignment="1">
      <alignment horizontal="right" vertical="center" indent="1"/>
    </xf>
    <xf numFmtId="3" fontId="3" fillId="35" borderId="71" xfId="0" applyNumberFormat="1" applyFont="1" applyFill="1" applyBorder="1" applyAlignment="1">
      <alignment horizontal="center" vertical="center" wrapText="1"/>
    </xf>
    <xf numFmtId="3" fontId="3" fillId="0" borderId="28" xfId="0" applyNumberFormat="1" applyFont="1" applyBorder="1" applyAlignment="1">
      <alignment horizontal="right" vertical="center" indent="1"/>
    </xf>
    <xf numFmtId="3" fontId="3" fillId="0" borderId="30" xfId="0" applyNumberFormat="1" applyFont="1" applyBorder="1" applyAlignment="1">
      <alignment horizontal="right" vertical="center" indent="1"/>
    </xf>
    <xf numFmtId="2" fontId="3" fillId="35" borderId="59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vertical="center"/>
    </xf>
    <xf numFmtId="0" fontId="2" fillId="2" borderId="31" xfId="43" applyFont="1" applyFill="1" applyBorder="1" applyAlignment="1">
      <alignment vertical="center"/>
    </xf>
    <xf numFmtId="0" fontId="2" fillId="2" borderId="39" xfId="43" applyFont="1" applyFill="1" applyBorder="1" applyAlignment="1">
      <alignment vertical="center"/>
    </xf>
    <xf numFmtId="0" fontId="2" fillId="2" borderId="34" xfId="43" applyFont="1" applyFill="1" applyBorder="1" applyAlignment="1">
      <alignment vertical="center"/>
    </xf>
    <xf numFmtId="3" fontId="2" fillId="2" borderId="27" xfId="43" applyNumberFormat="1" applyFont="1" applyFill="1" applyBorder="1" applyAlignment="1">
      <alignment horizontal="right" vertical="center" indent="2"/>
    </xf>
    <xf numFmtId="3" fontId="2" fillId="34" borderId="28" xfId="0" applyNumberFormat="1" applyFont="1" applyFill="1" applyBorder="1" applyAlignment="1">
      <alignment horizontal="right" vertical="center" indent="2"/>
    </xf>
    <xf numFmtId="3" fontId="2" fillId="34" borderId="29" xfId="0" applyNumberFormat="1" applyFont="1" applyFill="1" applyBorder="1" applyAlignment="1">
      <alignment horizontal="right" vertical="center" indent="2"/>
    </xf>
    <xf numFmtId="3" fontId="2" fillId="34" borderId="30" xfId="0" applyNumberFormat="1" applyFont="1" applyFill="1" applyBorder="1" applyAlignment="1">
      <alignment horizontal="right" vertical="center" indent="2"/>
    </xf>
    <xf numFmtId="3" fontId="22" fillId="36" borderId="45" xfId="0" applyNumberFormat="1" applyFont="1" applyFill="1" applyBorder="1" applyAlignment="1">
      <alignment horizontal="right" vertical="center" indent="2"/>
    </xf>
    <xf numFmtId="3" fontId="2" fillId="2" borderId="17" xfId="43" applyNumberFormat="1" applyFont="1" applyFill="1" applyBorder="1" applyAlignment="1">
      <alignment horizontal="right" vertical="center" indent="2"/>
    </xf>
    <xf numFmtId="3" fontId="2" fillId="34" borderId="1" xfId="0" applyNumberFormat="1" applyFont="1" applyFill="1" applyBorder="1" applyAlignment="1">
      <alignment horizontal="right" vertical="center" indent="2"/>
    </xf>
    <xf numFmtId="3" fontId="2" fillId="34" borderId="32" xfId="0" applyNumberFormat="1" applyFont="1" applyFill="1" applyBorder="1" applyAlignment="1">
      <alignment horizontal="right" vertical="center" indent="2"/>
    </xf>
    <xf numFmtId="3" fontId="2" fillId="34" borderId="33" xfId="0" applyNumberFormat="1" applyFont="1" applyFill="1" applyBorder="1" applyAlignment="1">
      <alignment horizontal="right" vertical="center" indent="2"/>
    </xf>
    <xf numFmtId="3" fontId="22" fillId="36" borderId="46" xfId="0" applyNumberFormat="1" applyFont="1" applyFill="1" applyBorder="1" applyAlignment="1">
      <alignment horizontal="right" vertical="center" indent="2"/>
    </xf>
    <xf numFmtId="3" fontId="2" fillId="2" borderId="40" xfId="43" applyNumberFormat="1" applyFont="1" applyFill="1" applyBorder="1" applyAlignment="1">
      <alignment horizontal="right" vertical="center" indent="2"/>
    </xf>
    <xf numFmtId="3" fontId="2" fillId="34" borderId="41" xfId="0" applyNumberFormat="1" applyFont="1" applyFill="1" applyBorder="1" applyAlignment="1">
      <alignment horizontal="right" vertical="center" indent="2"/>
    </xf>
    <xf numFmtId="3" fontId="2" fillId="34" borderId="42" xfId="0" applyNumberFormat="1" applyFont="1" applyFill="1" applyBorder="1" applyAlignment="1">
      <alignment horizontal="right" vertical="center" indent="2"/>
    </xf>
    <xf numFmtId="3" fontId="2" fillId="34" borderId="43" xfId="0" applyNumberFormat="1" applyFont="1" applyFill="1" applyBorder="1" applyAlignment="1">
      <alignment horizontal="right" vertical="center" indent="2"/>
    </xf>
    <xf numFmtId="3" fontId="22" fillId="36" borderId="47" xfId="0" applyNumberFormat="1" applyFont="1" applyFill="1" applyBorder="1" applyAlignment="1">
      <alignment horizontal="right" vertical="center" indent="2"/>
    </xf>
    <xf numFmtId="3" fontId="2" fillId="2" borderId="35" xfId="43" applyNumberFormat="1" applyFont="1" applyFill="1" applyBorder="1" applyAlignment="1">
      <alignment horizontal="right" vertical="center" indent="2"/>
    </xf>
    <xf numFmtId="3" fontId="2" fillId="34" borderId="36" xfId="0" applyNumberFormat="1" applyFont="1" applyFill="1" applyBorder="1" applyAlignment="1">
      <alignment horizontal="right" vertical="center" indent="2"/>
    </xf>
    <xf numFmtId="3" fontId="2" fillId="34" borderId="37" xfId="0" applyNumberFormat="1" applyFont="1" applyFill="1" applyBorder="1" applyAlignment="1">
      <alignment horizontal="right" vertical="center" indent="2"/>
    </xf>
    <xf numFmtId="3" fontId="2" fillId="34" borderId="38" xfId="0" applyNumberFormat="1" applyFont="1" applyFill="1" applyBorder="1" applyAlignment="1">
      <alignment horizontal="right" vertical="center" indent="2"/>
    </xf>
    <xf numFmtId="3" fontId="22" fillId="36" borderId="48" xfId="0" applyNumberFormat="1" applyFont="1" applyFill="1" applyBorder="1" applyAlignment="1">
      <alignment horizontal="right" vertical="center" indent="2"/>
    </xf>
    <xf numFmtId="3" fontId="3" fillId="0" borderId="17" xfId="0" applyNumberFormat="1" applyFont="1" applyFill="1" applyBorder="1" applyAlignment="1">
      <alignment horizontal="right" vertical="center" indent="1"/>
    </xf>
    <xf numFmtId="3" fontId="3" fillId="0" borderId="35" xfId="0" applyNumberFormat="1" applyFont="1" applyFill="1" applyBorder="1" applyAlignment="1">
      <alignment horizontal="right" vertical="center" indent="1"/>
    </xf>
    <xf numFmtId="3" fontId="3" fillId="0" borderId="27" xfId="0" applyNumberFormat="1" applyFont="1" applyFill="1" applyBorder="1" applyAlignment="1">
      <alignment horizontal="right" vertical="center" indent="1"/>
    </xf>
    <xf numFmtId="3" fontId="3" fillId="0" borderId="1" xfId="0" applyNumberFormat="1" applyFont="1" applyFill="1" applyBorder="1" applyAlignment="1">
      <alignment horizontal="right" vertical="center" indent="1"/>
    </xf>
    <xf numFmtId="3" fontId="3" fillId="0" borderId="5" xfId="0" applyNumberFormat="1" applyFont="1" applyFill="1" applyBorder="1" applyAlignment="1">
      <alignment horizontal="right" vertical="center" indent="1"/>
    </xf>
    <xf numFmtId="3" fontId="3" fillId="0" borderId="33" xfId="0" applyNumberFormat="1" applyFont="1" applyFill="1" applyBorder="1" applyAlignment="1">
      <alignment horizontal="right" vertical="center" indent="1"/>
    </xf>
    <xf numFmtId="3" fontId="3" fillId="0" borderId="63" xfId="0" applyNumberFormat="1" applyFont="1" applyFill="1" applyBorder="1" applyAlignment="1">
      <alignment horizontal="right" vertical="center" indent="1"/>
    </xf>
    <xf numFmtId="3" fontId="3" fillId="0" borderId="36" xfId="0" applyNumberFormat="1" applyFont="1" applyFill="1" applyBorder="1" applyAlignment="1">
      <alignment horizontal="right" vertical="center" indent="1"/>
    </xf>
    <xf numFmtId="3" fontId="3" fillId="0" borderId="38" xfId="0" applyNumberFormat="1" applyFont="1" applyFill="1" applyBorder="1" applyAlignment="1">
      <alignment horizontal="right" vertical="center" indent="1"/>
    </xf>
    <xf numFmtId="3" fontId="3" fillId="0" borderId="69" xfId="0" applyNumberFormat="1" applyFont="1" applyFill="1" applyBorder="1" applyAlignment="1">
      <alignment horizontal="right" vertical="center" indent="1"/>
    </xf>
    <xf numFmtId="3" fontId="3" fillId="0" borderId="28" xfId="0" applyNumberFormat="1" applyFont="1" applyFill="1" applyBorder="1" applyAlignment="1">
      <alignment horizontal="right" vertical="center" indent="1"/>
    </xf>
    <xf numFmtId="3" fontId="3" fillId="0" borderId="30" xfId="0" applyNumberFormat="1" applyFont="1" applyFill="1" applyBorder="1" applyAlignment="1">
      <alignment horizontal="right" vertical="center" indent="1"/>
    </xf>
    <xf numFmtId="3" fontId="3" fillId="36" borderId="2" xfId="0" applyNumberFormat="1" applyFont="1" applyFill="1" applyBorder="1" applyAlignment="1">
      <alignment horizontal="center" vertical="center" wrapText="1"/>
    </xf>
    <xf numFmtId="2" fontId="3" fillId="36" borderId="2" xfId="0" applyNumberFormat="1" applyFont="1" applyFill="1" applyBorder="1" applyAlignment="1">
      <alignment horizontal="center" vertical="center" wrapText="1"/>
    </xf>
    <xf numFmtId="2" fontId="3" fillId="36" borderId="71" xfId="0" applyNumberFormat="1" applyFont="1" applyFill="1" applyBorder="1" applyAlignment="1">
      <alignment horizontal="center" vertical="center" wrapText="1"/>
    </xf>
    <xf numFmtId="0" fontId="2" fillId="35" borderId="78" xfId="0" applyFont="1" applyFill="1" applyBorder="1" applyAlignment="1">
      <alignment horizontal="center" vertical="center" wrapText="1"/>
    </xf>
    <xf numFmtId="0" fontId="2" fillId="35" borderId="79" xfId="0" applyFont="1" applyFill="1" applyBorder="1" applyAlignment="1">
      <alignment horizontal="center" vertical="center" wrapText="1"/>
    </xf>
    <xf numFmtId="0" fontId="2" fillId="35" borderId="8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0" fillId="0" borderId="0" xfId="0" applyAlignment="1">
      <alignment horizontal="right" indent="1"/>
    </xf>
    <xf numFmtId="0" fontId="2" fillId="35" borderId="50" xfId="0" applyFont="1" applyFill="1" applyBorder="1" applyAlignment="1">
      <alignment horizontal="right" vertical="center" indent="1"/>
    </xf>
    <xf numFmtId="3" fontId="3" fillId="0" borderId="52" xfId="0" applyNumberFormat="1" applyFont="1" applyFill="1" applyBorder="1" applyAlignment="1">
      <alignment horizontal="right" vertical="center" indent="1"/>
    </xf>
    <xf numFmtId="3" fontId="3" fillId="0" borderId="53" xfId="0" applyNumberFormat="1" applyFont="1" applyFill="1" applyBorder="1" applyAlignment="1">
      <alignment horizontal="right" vertical="center" indent="1"/>
    </xf>
    <xf numFmtId="3" fontId="3" fillId="0" borderId="54" xfId="0" applyNumberFormat="1" applyFont="1" applyFill="1" applyBorder="1" applyAlignment="1">
      <alignment horizontal="right" vertical="center" indent="1"/>
    </xf>
    <xf numFmtId="3" fontId="3" fillId="0" borderId="55" xfId="0" applyNumberFormat="1" applyFont="1" applyFill="1" applyBorder="1" applyAlignment="1">
      <alignment horizontal="right" vertical="center" indent="1"/>
    </xf>
    <xf numFmtId="2" fontId="3" fillId="35" borderId="83" xfId="0" applyNumberFormat="1" applyFont="1" applyFill="1" applyBorder="1" applyAlignment="1">
      <alignment horizontal="center" vertical="center" wrapText="1"/>
    </xf>
    <xf numFmtId="2" fontId="3" fillId="35" borderId="84" xfId="0" applyNumberFormat="1" applyFont="1" applyFill="1" applyBorder="1" applyAlignment="1">
      <alignment horizontal="center" vertical="center" wrapText="1"/>
    </xf>
    <xf numFmtId="2" fontId="3" fillId="35" borderId="85" xfId="0" applyNumberFormat="1" applyFont="1" applyFill="1" applyBorder="1" applyAlignment="1">
      <alignment horizontal="center" vertical="center" wrapText="1"/>
    </xf>
    <xf numFmtId="2" fontId="3" fillId="35" borderId="59" xfId="0" applyNumberFormat="1" applyFont="1" applyFill="1" applyBorder="1" applyAlignment="1">
      <alignment horizontal="center" vertical="center" wrapText="1"/>
    </xf>
    <xf numFmtId="0" fontId="3" fillId="36" borderId="85" xfId="0" applyFont="1" applyFill="1" applyBorder="1" applyAlignment="1">
      <alignment horizontal="center" vertical="center" wrapText="1"/>
    </xf>
    <xf numFmtId="3" fontId="2" fillId="0" borderId="68" xfId="0" applyNumberFormat="1" applyFont="1" applyBorder="1" applyAlignment="1">
      <alignment horizontal="center" vertical="center"/>
    </xf>
    <xf numFmtId="3" fontId="2" fillId="0" borderId="77" xfId="0" applyNumberFormat="1" applyFont="1" applyBorder="1" applyAlignment="1">
      <alignment horizontal="right" vertical="center" indent="1"/>
    </xf>
    <xf numFmtId="3" fontId="2" fillId="0" borderId="61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right" vertical="center" indent="1"/>
    </xf>
    <xf numFmtId="3" fontId="2" fillId="0" borderId="76" xfId="0" applyNumberFormat="1" applyFont="1" applyBorder="1" applyAlignment="1">
      <alignment horizontal="right" vertical="center" indent="1"/>
    </xf>
    <xf numFmtId="0" fontId="24" fillId="0" borderId="0" xfId="0" applyFont="1" applyFill="1" applyAlignment="1">
      <alignment horizontal="left"/>
    </xf>
    <xf numFmtId="0" fontId="24" fillId="0" borderId="0" xfId="0" applyFont="1" applyFill="1" applyBorder="1" applyAlignment="1"/>
    <xf numFmtId="0" fontId="24" fillId="0" borderId="0" xfId="0" applyFont="1" applyBorder="1" applyAlignment="1">
      <alignment horizontal="left"/>
    </xf>
    <xf numFmtId="0" fontId="22" fillId="35" borderId="8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3" fontId="2" fillId="0" borderId="62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right" indent="1"/>
    </xf>
    <xf numFmtId="0" fontId="3" fillId="0" borderId="86" xfId="0" applyFont="1" applyFill="1" applyBorder="1" applyAlignment="1">
      <alignment vertical="center"/>
    </xf>
    <xf numFmtId="2" fontId="3" fillId="36" borderId="66" xfId="0" applyNumberFormat="1" applyFont="1" applyFill="1" applyBorder="1" applyAlignment="1">
      <alignment horizontal="center" vertical="center" wrapText="1"/>
    </xf>
    <xf numFmtId="2" fontId="3" fillId="36" borderId="87" xfId="0" applyNumberFormat="1" applyFont="1" applyFill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right" vertical="center" indent="1"/>
    </xf>
    <xf numFmtId="3" fontId="3" fillId="0" borderId="32" xfId="0" applyNumberFormat="1" applyFont="1" applyBorder="1" applyAlignment="1">
      <alignment horizontal="right" vertical="center" indent="1"/>
    </xf>
    <xf numFmtId="3" fontId="3" fillId="0" borderId="37" xfId="0" applyNumberFormat="1" applyFont="1" applyBorder="1" applyAlignment="1">
      <alignment horizontal="right" vertical="center" indent="1"/>
    </xf>
    <xf numFmtId="0" fontId="1" fillId="37" borderId="1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9" borderId="18" xfId="0" applyFont="1" applyFill="1" applyBorder="1" applyAlignment="1">
      <alignment horizontal="center" vertical="center"/>
    </xf>
    <xf numFmtId="0" fontId="1" fillId="39" borderId="19" xfId="0" applyFont="1" applyFill="1" applyBorder="1" applyAlignment="1">
      <alignment horizontal="center" vertical="center"/>
    </xf>
    <xf numFmtId="0" fontId="1" fillId="39" borderId="20" xfId="0" applyFont="1" applyFill="1" applyBorder="1" applyAlignment="1">
      <alignment horizontal="center" vertical="center"/>
    </xf>
    <xf numFmtId="2" fontId="2" fillId="35" borderId="6" xfId="0" applyNumberFormat="1" applyFont="1" applyFill="1" applyBorder="1" applyAlignment="1">
      <alignment horizontal="center" vertical="center" wrapText="1"/>
    </xf>
    <xf numFmtId="2" fontId="2" fillId="35" borderId="4" xfId="0" applyNumberFormat="1" applyFont="1" applyFill="1" applyBorder="1" applyAlignment="1">
      <alignment horizontal="center" vertical="center" wrapText="1"/>
    </xf>
    <xf numFmtId="2" fontId="2" fillId="35" borderId="3" xfId="0" applyNumberFormat="1" applyFont="1" applyFill="1" applyBorder="1" applyAlignment="1">
      <alignment horizontal="center" vertical="center" wrapText="1"/>
    </xf>
    <xf numFmtId="2" fontId="2" fillId="35" borderId="2" xfId="0" applyNumberFormat="1" applyFont="1" applyFill="1" applyBorder="1" applyAlignment="1">
      <alignment horizontal="center" vertical="center" wrapText="1"/>
    </xf>
    <xf numFmtId="2" fontId="2" fillId="35" borderId="66" xfId="0" applyNumberFormat="1" applyFont="1" applyFill="1" applyBorder="1" applyAlignment="1">
      <alignment horizontal="center" vertical="center" wrapText="1"/>
    </xf>
    <xf numFmtId="2" fontId="3" fillId="35" borderId="24" xfId="0" applyNumberFormat="1" applyFont="1" applyFill="1" applyBorder="1" applyAlignment="1">
      <alignment horizontal="center" vertical="center" wrapText="1"/>
    </xf>
    <xf numFmtId="2" fontId="3" fillId="35" borderId="67" xfId="0" applyNumberFormat="1" applyFont="1" applyFill="1" applyBorder="1" applyAlignment="1">
      <alignment horizontal="center" vertical="center" wrapText="1"/>
    </xf>
    <xf numFmtId="2" fontId="3" fillId="35" borderId="59" xfId="0" applyNumberFormat="1" applyFont="1" applyFill="1" applyBorder="1" applyAlignment="1">
      <alignment horizontal="center" vertical="center" wrapText="1"/>
    </xf>
    <xf numFmtId="2" fontId="3" fillId="35" borderId="64" xfId="0" applyNumberFormat="1" applyFont="1" applyFill="1" applyBorder="1" applyAlignment="1">
      <alignment horizontal="center" vertical="center" wrapText="1"/>
    </xf>
    <xf numFmtId="0" fontId="1" fillId="39" borderId="81" xfId="0" applyFont="1" applyFill="1" applyBorder="1" applyAlignment="1">
      <alignment horizontal="center" vertical="center"/>
    </xf>
    <xf numFmtId="0" fontId="1" fillId="39" borderId="82" xfId="0" applyFont="1" applyFill="1" applyBorder="1" applyAlignment="1">
      <alignment horizontal="center" vertical="center"/>
    </xf>
    <xf numFmtId="0" fontId="1" fillId="38" borderId="18" xfId="0" applyFont="1" applyFill="1" applyBorder="1" applyAlignment="1">
      <alignment horizontal="center" vertical="center"/>
    </xf>
    <xf numFmtId="0" fontId="1" fillId="38" borderId="20" xfId="0" applyFont="1" applyFill="1" applyBorder="1" applyAlignment="1">
      <alignment horizontal="center" vertical="center"/>
    </xf>
    <xf numFmtId="0" fontId="1" fillId="38" borderId="19" xfId="0" applyFont="1" applyFill="1" applyBorder="1" applyAlignment="1">
      <alignment horizontal="center" vertical="center"/>
    </xf>
  </cellXfs>
  <cellStyles count="45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ázev 2" xfId="44" xr:uid="{00000000-0005-0000-0000-00001A000000}"/>
    <cellStyle name="Neutrální" xfId="8" builtinId="28" customBuiltin="1"/>
    <cellStyle name="Normální" xfId="0" builtinId="0"/>
    <cellStyle name="Normální 2" xfId="42" xr:uid="{00000000-0005-0000-0000-00001D000000}"/>
    <cellStyle name="Normální 6" xfId="43" xr:uid="{00000000-0005-0000-0000-00001E000000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CCE699"/>
      <color rgb="FFE6FFC8"/>
      <color rgb="FF66663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</sheetPr>
  <dimension ref="B1:R25"/>
  <sheetViews>
    <sheetView tabSelected="1" zoomScale="90" zoomScaleNormal="90" workbookViewId="0">
      <pane xSplit="2" topLeftCell="C1" activePane="topRight" state="frozen"/>
      <selection pane="topRight"/>
    </sheetView>
  </sheetViews>
  <sheetFormatPr defaultColWidth="9.1796875" defaultRowHeight="15" customHeight="1" x14ac:dyDescent="0.25"/>
  <cols>
    <col min="1" max="1" width="2.7265625" style="13" customWidth="1"/>
    <col min="2" max="2" width="35.54296875" style="13" bestFit="1" customWidth="1"/>
    <col min="3" max="18" width="16.54296875" style="13" customWidth="1"/>
    <col min="19" max="16384" width="9.1796875" style="13"/>
  </cols>
  <sheetData>
    <row r="1" spans="2:18" ht="15" customHeight="1" thickBot="1" x14ac:dyDescent="0.3"/>
    <row r="2" spans="2:18" ht="20.149999999999999" customHeight="1" thickTop="1" thickBot="1" x14ac:dyDescent="0.3">
      <c r="B2" s="122" t="s">
        <v>191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4"/>
    </row>
    <row r="3" spans="2:18" ht="39.5" thickBot="1" x14ac:dyDescent="0.3">
      <c r="B3" s="14" t="s">
        <v>124</v>
      </c>
      <c r="C3" s="112" t="s">
        <v>175</v>
      </c>
      <c r="D3" s="16" t="s">
        <v>125</v>
      </c>
      <c r="E3" s="16" t="s">
        <v>126</v>
      </c>
      <c r="F3" s="16" t="s">
        <v>127</v>
      </c>
      <c r="G3" s="16" t="s">
        <v>128</v>
      </c>
      <c r="H3" s="16" t="s">
        <v>129</v>
      </c>
      <c r="I3" s="16" t="s">
        <v>130</v>
      </c>
      <c r="J3" s="17" t="s">
        <v>131</v>
      </c>
      <c r="K3" s="16" t="s">
        <v>132</v>
      </c>
      <c r="L3" s="16" t="s">
        <v>133</v>
      </c>
      <c r="M3" s="16" t="s">
        <v>134</v>
      </c>
      <c r="N3" s="16" t="s">
        <v>135</v>
      </c>
      <c r="O3" s="16" t="s">
        <v>136</v>
      </c>
      <c r="P3" s="17" t="s">
        <v>137</v>
      </c>
      <c r="Q3" s="18" t="s">
        <v>138</v>
      </c>
      <c r="R3" s="19" t="s">
        <v>139</v>
      </c>
    </row>
    <row r="4" spans="2:18" ht="15" customHeight="1" thickTop="1" x14ac:dyDescent="0.25">
      <c r="B4" s="49" t="s">
        <v>141</v>
      </c>
      <c r="C4" s="53">
        <v>261465.83453471001</v>
      </c>
      <c r="D4" s="54">
        <v>158468.74639797001</v>
      </c>
      <c r="E4" s="54">
        <v>35304.287235479998</v>
      </c>
      <c r="F4" s="54">
        <v>10124.734232590001</v>
      </c>
      <c r="G4" s="54">
        <v>8686.31302641</v>
      </c>
      <c r="H4" s="54">
        <v>2116.85355678</v>
      </c>
      <c r="I4" s="54">
        <v>9107.4606318499991</v>
      </c>
      <c r="J4" s="55">
        <v>7309.4294589800002</v>
      </c>
      <c r="K4" s="54">
        <v>10966.50561948</v>
      </c>
      <c r="L4" s="54">
        <v>9570.1799743899992</v>
      </c>
      <c r="M4" s="54">
        <v>8692.1138900999995</v>
      </c>
      <c r="N4" s="54">
        <v>51859.062788149997</v>
      </c>
      <c r="O4" s="54">
        <v>11481.71083339</v>
      </c>
      <c r="P4" s="54">
        <v>-16072.95906098</v>
      </c>
      <c r="Q4" s="56">
        <v>13077.31452423</v>
      </c>
      <c r="R4" s="57">
        <f>SUM(C4:Q4)</f>
        <v>582157.58764352999</v>
      </c>
    </row>
    <row r="5" spans="2:18" ht="15" customHeight="1" x14ac:dyDescent="0.25">
      <c r="B5" s="50" t="s">
        <v>169</v>
      </c>
      <c r="C5" s="58">
        <v>140532.49586351999</v>
      </c>
      <c r="D5" s="59">
        <v>59291.372005379999</v>
      </c>
      <c r="E5" s="59">
        <v>11018.876983460001</v>
      </c>
      <c r="F5" s="59">
        <v>4781.0512849400002</v>
      </c>
      <c r="G5" s="59">
        <v>6472.4269901300004</v>
      </c>
      <c r="H5" s="59">
        <v>1693.2070270900001</v>
      </c>
      <c r="I5" s="59">
        <v>4716.0290339499998</v>
      </c>
      <c r="J5" s="60">
        <v>3175.81269862</v>
      </c>
      <c r="K5" s="59">
        <v>4630.4014550000002</v>
      </c>
      <c r="L5" s="59">
        <v>5155.9106525400002</v>
      </c>
      <c r="M5" s="59">
        <v>4818.4952351000002</v>
      </c>
      <c r="N5" s="59">
        <v>16367.729632910001</v>
      </c>
      <c r="O5" s="59">
        <v>5878.1900730899997</v>
      </c>
      <c r="P5" s="59">
        <v>10054.416390079999</v>
      </c>
      <c r="Q5" s="61">
        <v>6081.4941059299999</v>
      </c>
      <c r="R5" s="62">
        <f t="shared" ref="R5:R24" si="0">SUM(C5:Q5)</f>
        <v>284667.90943174006</v>
      </c>
    </row>
    <row r="6" spans="2:18" ht="15" customHeight="1" x14ac:dyDescent="0.25">
      <c r="B6" s="50" t="s">
        <v>185</v>
      </c>
      <c r="C6" s="58">
        <v>36240.189607</v>
      </c>
      <c r="D6" s="59">
        <v>0</v>
      </c>
      <c r="E6" s="59">
        <v>0</v>
      </c>
      <c r="F6" s="59">
        <v>0</v>
      </c>
      <c r="G6" s="59">
        <v>0</v>
      </c>
      <c r="H6" s="59">
        <v>0</v>
      </c>
      <c r="I6" s="59">
        <v>0</v>
      </c>
      <c r="J6" s="60">
        <v>0</v>
      </c>
      <c r="K6" s="59">
        <v>0</v>
      </c>
      <c r="L6" s="59">
        <v>0</v>
      </c>
      <c r="M6" s="59">
        <v>0</v>
      </c>
      <c r="N6" s="59">
        <v>0</v>
      </c>
      <c r="O6" s="59">
        <v>0</v>
      </c>
      <c r="P6" s="59">
        <v>0</v>
      </c>
      <c r="Q6" s="61">
        <v>0</v>
      </c>
      <c r="R6" s="62">
        <f t="shared" si="0"/>
        <v>36240.189607</v>
      </c>
    </row>
    <row r="7" spans="2:18" ht="15" customHeight="1" x14ac:dyDescent="0.25">
      <c r="B7" s="50" t="s">
        <v>170</v>
      </c>
      <c r="C7" s="58">
        <v>0</v>
      </c>
      <c r="D7" s="59">
        <v>7773.3940176899996</v>
      </c>
      <c r="E7" s="59">
        <v>2104.2553016400002</v>
      </c>
      <c r="F7" s="59">
        <v>373.08409060999998</v>
      </c>
      <c r="G7" s="59">
        <v>487.75571742</v>
      </c>
      <c r="H7" s="59">
        <v>123.18246477</v>
      </c>
      <c r="I7" s="59">
        <v>347.85453497999998</v>
      </c>
      <c r="J7" s="60">
        <v>334.64348002000003</v>
      </c>
      <c r="K7" s="59">
        <v>391.29608931000001</v>
      </c>
      <c r="L7" s="59">
        <v>240.99052272</v>
      </c>
      <c r="M7" s="59">
        <v>236.81658224</v>
      </c>
      <c r="N7" s="59">
        <v>1102.27221098</v>
      </c>
      <c r="O7" s="59">
        <v>520.15988254000001</v>
      </c>
      <c r="P7" s="59">
        <v>274.38298300000002</v>
      </c>
      <c r="Q7" s="61">
        <v>437.67466289999999</v>
      </c>
      <c r="R7" s="62">
        <f t="shared" si="0"/>
        <v>14747.76254082</v>
      </c>
    </row>
    <row r="8" spans="2:18" ht="15" customHeight="1" x14ac:dyDescent="0.25">
      <c r="B8" s="50" t="s">
        <v>174</v>
      </c>
      <c r="C8" s="58">
        <v>0</v>
      </c>
      <c r="D8" s="59">
        <v>90.832047009999997</v>
      </c>
      <c r="E8" s="59">
        <v>47.81959578</v>
      </c>
      <c r="F8" s="59">
        <v>17.417584250000001</v>
      </c>
      <c r="G8" s="59">
        <v>12.27512265</v>
      </c>
      <c r="H8" s="59">
        <v>5.32041626</v>
      </c>
      <c r="I8" s="59">
        <v>15.944835299999999</v>
      </c>
      <c r="J8" s="60">
        <v>10.70222938</v>
      </c>
      <c r="K8" s="59">
        <v>14.76165203</v>
      </c>
      <c r="L8" s="59">
        <v>12.745556430000001</v>
      </c>
      <c r="M8" s="59">
        <v>11.036545159999999</v>
      </c>
      <c r="N8" s="59">
        <v>37.438452580000003</v>
      </c>
      <c r="O8" s="59">
        <v>14.85719645</v>
      </c>
      <c r="P8" s="59">
        <v>28.817049350000001</v>
      </c>
      <c r="Q8" s="61">
        <v>12.957738750000001</v>
      </c>
      <c r="R8" s="62">
        <f t="shared" si="0"/>
        <v>332.92602137999995</v>
      </c>
    </row>
    <row r="9" spans="2:18" ht="15" customHeight="1" x14ac:dyDescent="0.25">
      <c r="B9" s="50" t="s">
        <v>171</v>
      </c>
      <c r="C9" s="58">
        <v>68913.945030980001</v>
      </c>
      <c r="D9" s="59">
        <v>48450.478163699998</v>
      </c>
      <c r="E9" s="59">
        <v>10360.93676038</v>
      </c>
      <c r="F9" s="59">
        <v>4720.0753138800001</v>
      </c>
      <c r="G9" s="59">
        <v>5899.2883881799999</v>
      </c>
      <c r="H9" s="59">
        <v>1927.48614922</v>
      </c>
      <c r="I9" s="59">
        <v>5292.6690977400003</v>
      </c>
      <c r="J9" s="60">
        <v>3371.4678160399999</v>
      </c>
      <c r="K9" s="59">
        <v>4667.2834563400002</v>
      </c>
      <c r="L9" s="59">
        <v>4362.3458389999996</v>
      </c>
      <c r="M9" s="59">
        <v>4249.79056588</v>
      </c>
      <c r="N9" s="59">
        <v>14647.040114359999</v>
      </c>
      <c r="O9" s="59">
        <v>5413.0471706600001</v>
      </c>
      <c r="P9" s="59">
        <v>9428.4254980799997</v>
      </c>
      <c r="Q9" s="61">
        <v>5077.9332843900002</v>
      </c>
      <c r="R9" s="62">
        <f t="shared" si="0"/>
        <v>196782.21264882994</v>
      </c>
    </row>
    <row r="10" spans="2:18" ht="15" customHeight="1" x14ac:dyDescent="0.25">
      <c r="B10" s="50" t="s">
        <v>163</v>
      </c>
      <c r="C10" s="58">
        <v>0</v>
      </c>
      <c r="D10" s="59">
        <v>17.440191009999999</v>
      </c>
      <c r="E10" s="59">
        <v>-0.77049606999999998</v>
      </c>
      <c r="F10" s="59">
        <v>0.623394</v>
      </c>
      <c r="G10" s="59">
        <v>0.11185299999999999</v>
      </c>
      <c r="H10" s="59">
        <v>0.95380100000000001</v>
      </c>
      <c r="I10" s="59">
        <v>0.96584495000000004</v>
      </c>
      <c r="J10" s="60">
        <v>0.12345399999999999</v>
      </c>
      <c r="K10" s="59">
        <v>-7.9958390000000004E-2</v>
      </c>
      <c r="L10" s="59">
        <v>0.10007495</v>
      </c>
      <c r="M10" s="59">
        <v>0.84147400000000006</v>
      </c>
      <c r="N10" s="59">
        <v>2.6303139999999998</v>
      </c>
      <c r="O10" s="59">
        <v>0.40050999999999998</v>
      </c>
      <c r="P10" s="59">
        <v>1.2532400000000001E-2</v>
      </c>
      <c r="Q10" s="61">
        <v>-6.0920000000000002E-2</v>
      </c>
      <c r="R10" s="62">
        <f t="shared" si="0"/>
        <v>23.29206885</v>
      </c>
    </row>
    <row r="11" spans="2:18" ht="15" customHeight="1" x14ac:dyDescent="0.25">
      <c r="B11" s="50" t="s">
        <v>172</v>
      </c>
      <c r="C11" s="58">
        <v>26075.99681855</v>
      </c>
      <c r="D11" s="59">
        <v>11810.136899769999</v>
      </c>
      <c r="E11" s="59">
        <v>2182.7733948999999</v>
      </c>
      <c r="F11" s="59">
        <v>1078.2722480899999</v>
      </c>
      <c r="G11" s="59">
        <v>1086.0880141</v>
      </c>
      <c r="H11" s="59">
        <v>355.5611222</v>
      </c>
      <c r="I11" s="59">
        <v>969.16827805000003</v>
      </c>
      <c r="J11" s="60">
        <v>718.73874794999995</v>
      </c>
      <c r="K11" s="59">
        <v>1046.7448166199999</v>
      </c>
      <c r="L11" s="59">
        <v>1031.8345704599999</v>
      </c>
      <c r="M11" s="59">
        <v>770.18913800999997</v>
      </c>
      <c r="N11" s="59">
        <v>3316.4265470700002</v>
      </c>
      <c r="O11" s="59">
        <v>1119.79975655</v>
      </c>
      <c r="P11" s="59">
        <v>2028.4942278000001</v>
      </c>
      <c r="Q11" s="61">
        <v>1157.9401564699999</v>
      </c>
      <c r="R11" s="62">
        <f t="shared" si="0"/>
        <v>54748.164736589999</v>
      </c>
    </row>
    <row r="12" spans="2:18" ht="15" customHeight="1" x14ac:dyDescent="0.25">
      <c r="B12" s="50" t="s">
        <v>5</v>
      </c>
      <c r="C12" s="58">
        <v>0</v>
      </c>
      <c r="D12" s="59">
        <v>2600.3201891600002</v>
      </c>
      <c r="E12" s="59">
        <v>3860.8444615899998</v>
      </c>
      <c r="F12" s="59">
        <v>1415.2646476299999</v>
      </c>
      <c r="G12" s="59">
        <v>1211.7331126399999</v>
      </c>
      <c r="H12" s="59">
        <v>773.85602718999996</v>
      </c>
      <c r="I12" s="59">
        <v>2113.4733215599999</v>
      </c>
      <c r="J12" s="60">
        <v>898.47526229000005</v>
      </c>
      <c r="K12" s="59">
        <v>1259.75493927</v>
      </c>
      <c r="L12" s="59">
        <v>1122.4936499400001</v>
      </c>
      <c r="M12" s="59">
        <v>1114.52265528</v>
      </c>
      <c r="N12" s="59">
        <v>2205.5784443299999</v>
      </c>
      <c r="O12" s="59">
        <v>1382.3660278</v>
      </c>
      <c r="P12" s="59">
        <v>2106.8317177200001</v>
      </c>
      <c r="Q12" s="61">
        <v>1194.43369312</v>
      </c>
      <c r="R12" s="62">
        <f t="shared" si="0"/>
        <v>23259.948149519998</v>
      </c>
    </row>
    <row r="13" spans="2:18" ht="15" customHeight="1" x14ac:dyDescent="0.25">
      <c r="B13" s="50" t="s">
        <v>4</v>
      </c>
      <c r="C13" s="58">
        <v>0</v>
      </c>
      <c r="D13" s="59">
        <v>-2.9060546600000001</v>
      </c>
      <c r="E13" s="59">
        <v>0.80398888999999996</v>
      </c>
      <c r="F13" s="59">
        <v>-0.33746794000000002</v>
      </c>
      <c r="G13" s="59">
        <v>-0.18602228000000001</v>
      </c>
      <c r="H13" s="59">
        <v>-0.21241514</v>
      </c>
      <c r="I13" s="59">
        <v>-0.34376950000000001</v>
      </c>
      <c r="J13" s="60">
        <v>0.41357706</v>
      </c>
      <c r="K13" s="59">
        <v>-0.51552346000000004</v>
      </c>
      <c r="L13" s="59">
        <v>-0.25785732</v>
      </c>
      <c r="M13" s="59">
        <v>-0.34303410000000001</v>
      </c>
      <c r="N13" s="59">
        <v>-1.1857504000000001</v>
      </c>
      <c r="O13" s="59">
        <v>-0.27056612000000002</v>
      </c>
      <c r="P13" s="59">
        <v>-0.44048000999999998</v>
      </c>
      <c r="Q13" s="61">
        <v>-0.71954313999999997</v>
      </c>
      <c r="R13" s="62">
        <f t="shared" si="0"/>
        <v>-6.5009181199999997</v>
      </c>
    </row>
    <row r="14" spans="2:18" ht="15" customHeight="1" x14ac:dyDescent="0.25">
      <c r="B14" s="50" t="s">
        <v>1</v>
      </c>
      <c r="C14" s="58">
        <v>0</v>
      </c>
      <c r="D14" s="59">
        <v>-4.2605169399999996</v>
      </c>
      <c r="E14" s="59">
        <v>5.6750000000000004E-3</v>
      </c>
      <c r="F14" s="59">
        <v>8.7982999999999996E-4</v>
      </c>
      <c r="G14" s="59">
        <v>5.7799999999999995E-4</v>
      </c>
      <c r="H14" s="59">
        <v>-8.5099999999999998E-4</v>
      </c>
      <c r="I14" s="59">
        <v>-4.0010000000000002E-3</v>
      </c>
      <c r="J14" s="60">
        <v>-1.389E-3</v>
      </c>
      <c r="K14" s="59">
        <v>-8.8699999999999998E-4</v>
      </c>
      <c r="L14" s="59">
        <v>-3.4328000000000002E-3</v>
      </c>
      <c r="M14" s="59">
        <v>-3.9058299999999999E-3</v>
      </c>
      <c r="N14" s="59">
        <v>-1.1495999999999999E-2</v>
      </c>
      <c r="O14" s="59">
        <v>-3.0790000000000001E-3</v>
      </c>
      <c r="P14" s="59">
        <v>0</v>
      </c>
      <c r="Q14" s="61">
        <v>0</v>
      </c>
      <c r="R14" s="62">
        <f t="shared" si="0"/>
        <v>-4.2824257399999981</v>
      </c>
    </row>
    <row r="15" spans="2:18" ht="15" customHeight="1" x14ac:dyDescent="0.25">
      <c r="B15" s="50" t="s">
        <v>2</v>
      </c>
      <c r="C15" s="58">
        <v>0</v>
      </c>
      <c r="D15" s="59">
        <v>2.0642199999999999E-2</v>
      </c>
      <c r="E15" s="59">
        <v>0.21922480999999999</v>
      </c>
      <c r="F15" s="59">
        <v>-2.6656800000000001E-2</v>
      </c>
      <c r="G15" s="59">
        <v>-2.0209999999999998E-3</v>
      </c>
      <c r="H15" s="59">
        <v>-0.1174154</v>
      </c>
      <c r="I15" s="59">
        <v>5.94E-3</v>
      </c>
      <c r="J15" s="60">
        <v>0</v>
      </c>
      <c r="K15" s="59">
        <v>-2.5820000000000001E-3</v>
      </c>
      <c r="L15" s="59">
        <v>-1.2999999999999999E-5</v>
      </c>
      <c r="M15" s="59">
        <v>-1.5889999999999999E-3</v>
      </c>
      <c r="N15" s="59">
        <v>-3.3378999999999999E-2</v>
      </c>
      <c r="O15" s="59">
        <v>4.3247199999999998E-3</v>
      </c>
      <c r="P15" s="59">
        <v>7.9139999999999992E-3</v>
      </c>
      <c r="Q15" s="61">
        <v>-3.88352E-2</v>
      </c>
      <c r="R15" s="62">
        <f t="shared" si="0"/>
        <v>3.5554329999999995E-2</v>
      </c>
    </row>
    <row r="16" spans="2:18" ht="15" customHeight="1" x14ac:dyDescent="0.25">
      <c r="B16" s="50" t="s">
        <v>3</v>
      </c>
      <c r="C16" s="58">
        <v>0</v>
      </c>
      <c r="D16" s="59">
        <v>-4.1727179899999998</v>
      </c>
      <c r="E16" s="59">
        <v>-0.73996103999999996</v>
      </c>
      <c r="F16" s="59">
        <v>-0.66883981000000003</v>
      </c>
      <c r="G16" s="59">
        <v>-1.12730445</v>
      </c>
      <c r="H16" s="59">
        <v>-0.31116144000000001</v>
      </c>
      <c r="I16" s="59">
        <v>1.70439462</v>
      </c>
      <c r="J16" s="60">
        <v>-1.9932035299999999</v>
      </c>
      <c r="K16" s="59">
        <v>-25.80411741</v>
      </c>
      <c r="L16" s="59">
        <v>-0.16360741000000001</v>
      </c>
      <c r="M16" s="59">
        <v>-0.90148753000000004</v>
      </c>
      <c r="N16" s="59">
        <v>-4.3676471899999996</v>
      </c>
      <c r="O16" s="59">
        <v>0.68115444000000003</v>
      </c>
      <c r="P16" s="59">
        <v>-1.73300955</v>
      </c>
      <c r="Q16" s="61">
        <v>-1.3454851699999999</v>
      </c>
      <c r="R16" s="62">
        <f t="shared" si="0"/>
        <v>-40.942993459999997</v>
      </c>
    </row>
    <row r="17" spans="2:18" ht="15" customHeight="1" x14ac:dyDescent="0.25">
      <c r="B17" s="50" t="s">
        <v>0</v>
      </c>
      <c r="C17" s="58">
        <v>98.586312000000007</v>
      </c>
      <c r="D17" s="59">
        <v>157.30395780000001</v>
      </c>
      <c r="E17" s="59">
        <v>181.77193643000001</v>
      </c>
      <c r="F17" s="59">
        <v>97.981930610000006</v>
      </c>
      <c r="G17" s="59">
        <v>70.626075380000003</v>
      </c>
      <c r="H17" s="59">
        <v>28.41404799</v>
      </c>
      <c r="I17" s="59">
        <v>78.224508150000005</v>
      </c>
      <c r="J17" s="60">
        <v>35.610637109999999</v>
      </c>
      <c r="K17" s="59">
        <v>63.322002750000003</v>
      </c>
      <c r="L17" s="59">
        <v>73.053901420000003</v>
      </c>
      <c r="M17" s="59">
        <v>57.621765459999999</v>
      </c>
      <c r="N17" s="59">
        <v>126.16857643</v>
      </c>
      <c r="O17" s="59">
        <v>72.914967919999995</v>
      </c>
      <c r="P17" s="59">
        <v>106.20411312</v>
      </c>
      <c r="Q17" s="61">
        <v>60.56555951</v>
      </c>
      <c r="R17" s="62">
        <f t="shared" si="0"/>
        <v>1308.3702920800001</v>
      </c>
    </row>
    <row r="18" spans="2:18" ht="15" customHeight="1" x14ac:dyDescent="0.25">
      <c r="B18" s="50" t="s">
        <v>140</v>
      </c>
      <c r="C18" s="58">
        <v>4825.4946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60">
        <v>0</v>
      </c>
      <c r="K18" s="59">
        <v>0</v>
      </c>
      <c r="L18" s="59">
        <v>0</v>
      </c>
      <c r="M18" s="59">
        <v>0</v>
      </c>
      <c r="N18" s="59">
        <v>0</v>
      </c>
      <c r="O18" s="59">
        <v>0</v>
      </c>
      <c r="P18" s="59">
        <v>0</v>
      </c>
      <c r="Q18" s="61">
        <v>0</v>
      </c>
      <c r="R18" s="62">
        <f t="shared" si="0"/>
        <v>4825.4946</v>
      </c>
    </row>
    <row r="19" spans="2:18" ht="15" customHeight="1" x14ac:dyDescent="0.25">
      <c r="B19" s="50" t="s">
        <v>143</v>
      </c>
      <c r="C19" s="58">
        <v>-0.29581800000000003</v>
      </c>
      <c r="D19" s="59">
        <v>0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60">
        <v>0</v>
      </c>
      <c r="K19" s="59">
        <v>0</v>
      </c>
      <c r="L19" s="59">
        <v>0</v>
      </c>
      <c r="M19" s="59">
        <v>0</v>
      </c>
      <c r="N19" s="59">
        <v>0</v>
      </c>
      <c r="O19" s="59">
        <v>0</v>
      </c>
      <c r="P19" s="59">
        <v>0</v>
      </c>
      <c r="Q19" s="61">
        <v>0</v>
      </c>
      <c r="R19" s="62">
        <f t="shared" si="0"/>
        <v>-0.29581800000000003</v>
      </c>
    </row>
    <row r="20" spans="2:18" ht="15" customHeight="1" x14ac:dyDescent="0.25">
      <c r="B20" s="50" t="s">
        <v>144</v>
      </c>
      <c r="C20" s="58">
        <v>-0.57128500000000004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60">
        <v>0</v>
      </c>
      <c r="K20" s="59">
        <v>0</v>
      </c>
      <c r="L20" s="59">
        <v>0</v>
      </c>
      <c r="M20" s="59">
        <v>0</v>
      </c>
      <c r="N20" s="59">
        <v>0</v>
      </c>
      <c r="O20" s="59">
        <v>0</v>
      </c>
      <c r="P20" s="59">
        <v>0</v>
      </c>
      <c r="Q20" s="61">
        <v>0</v>
      </c>
      <c r="R20" s="62">
        <f t="shared" si="0"/>
        <v>-0.57128500000000004</v>
      </c>
    </row>
    <row r="21" spans="2:18" ht="15" customHeight="1" x14ac:dyDescent="0.25">
      <c r="B21" s="50" t="s">
        <v>173</v>
      </c>
      <c r="C21" s="58">
        <v>20323.268448999999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60">
        <v>0</v>
      </c>
      <c r="K21" s="59">
        <v>0</v>
      </c>
      <c r="L21" s="59">
        <v>0</v>
      </c>
      <c r="M21" s="59">
        <v>0</v>
      </c>
      <c r="N21" s="59">
        <v>0</v>
      </c>
      <c r="O21" s="59">
        <v>0</v>
      </c>
      <c r="P21" s="59">
        <v>0</v>
      </c>
      <c r="Q21" s="61">
        <v>0</v>
      </c>
      <c r="R21" s="62">
        <f t="shared" si="0"/>
        <v>20323.268448999999</v>
      </c>
    </row>
    <row r="22" spans="2:18" ht="15" customHeight="1" x14ac:dyDescent="0.25">
      <c r="B22" s="50" t="s">
        <v>186</v>
      </c>
      <c r="C22" s="58">
        <v>1.1035673500000001</v>
      </c>
      <c r="D22" s="59">
        <v>60.014299710000003</v>
      </c>
      <c r="E22" s="59">
        <v>16.864367210000001</v>
      </c>
      <c r="F22" s="59">
        <v>4.3597241599999998</v>
      </c>
      <c r="G22" s="59">
        <v>4.1833076699999996</v>
      </c>
      <c r="H22" s="59">
        <v>3.1415011499999999</v>
      </c>
      <c r="I22" s="59">
        <v>10.871857929999999</v>
      </c>
      <c r="J22" s="60">
        <v>4.0311130799999999</v>
      </c>
      <c r="K22" s="59">
        <v>4.3372364000000001</v>
      </c>
      <c r="L22" s="59">
        <v>4.6395011000000004</v>
      </c>
      <c r="M22" s="59">
        <v>4.0537672300000001</v>
      </c>
      <c r="N22" s="59">
        <v>17.321142600000002</v>
      </c>
      <c r="O22" s="59">
        <v>4.4218282799999997</v>
      </c>
      <c r="P22" s="59">
        <v>11.01412345</v>
      </c>
      <c r="Q22" s="61">
        <v>5.5673315099999998</v>
      </c>
      <c r="R22" s="62">
        <f t="shared" si="0"/>
        <v>155.92466883</v>
      </c>
    </row>
    <row r="23" spans="2:18" ht="15" customHeight="1" x14ac:dyDescent="0.25">
      <c r="B23" s="51" t="s">
        <v>187</v>
      </c>
      <c r="C23" s="63">
        <v>-275.55346300000002</v>
      </c>
      <c r="D23" s="64">
        <v>-51.225996729999999</v>
      </c>
      <c r="E23" s="64">
        <v>-14.936228</v>
      </c>
      <c r="F23" s="64">
        <v>-12.353232</v>
      </c>
      <c r="G23" s="64">
        <v>-5.8339920000000003</v>
      </c>
      <c r="H23" s="64">
        <v>-6.5937330000000003</v>
      </c>
      <c r="I23" s="64">
        <v>-32.787210000000002</v>
      </c>
      <c r="J23" s="65">
        <v>-2.0846E-2</v>
      </c>
      <c r="K23" s="64">
        <v>-22.495716000000002</v>
      </c>
      <c r="L23" s="64">
        <v>-19.070398000000001</v>
      </c>
      <c r="M23" s="64">
        <v>-2.0003980000000001</v>
      </c>
      <c r="N23" s="64">
        <v>-54.253191000000001</v>
      </c>
      <c r="O23" s="64">
        <v>-13.006985999999999</v>
      </c>
      <c r="P23" s="64">
        <v>-202.80060449999999</v>
      </c>
      <c r="Q23" s="66">
        <v>-9.7841880000000003</v>
      </c>
      <c r="R23" s="67">
        <f t="shared" si="0"/>
        <v>-722.71618223000007</v>
      </c>
    </row>
    <row r="24" spans="2:18" ht="15" customHeight="1" thickBot="1" x14ac:dyDescent="0.3">
      <c r="B24" s="52" t="s">
        <v>188</v>
      </c>
      <c r="C24" s="68">
        <v>0</v>
      </c>
      <c r="D24" s="69">
        <v>0</v>
      </c>
      <c r="E24" s="69">
        <v>0</v>
      </c>
      <c r="F24" s="69">
        <v>0</v>
      </c>
      <c r="G24" s="69">
        <v>0</v>
      </c>
      <c r="H24" s="69">
        <v>0</v>
      </c>
      <c r="I24" s="69">
        <v>0</v>
      </c>
      <c r="J24" s="70">
        <v>0</v>
      </c>
      <c r="K24" s="69">
        <v>0</v>
      </c>
      <c r="L24" s="69">
        <v>0</v>
      </c>
      <c r="M24" s="69">
        <v>-3321.1806499999998</v>
      </c>
      <c r="N24" s="69">
        <v>0</v>
      </c>
      <c r="O24" s="69">
        <v>0</v>
      </c>
      <c r="P24" s="69">
        <v>0</v>
      </c>
      <c r="Q24" s="71">
        <v>0</v>
      </c>
      <c r="R24" s="72">
        <f t="shared" si="0"/>
        <v>-3321.1806499999998</v>
      </c>
    </row>
    <row r="25" spans="2:18" ht="15" customHeight="1" thickTop="1" x14ac:dyDescent="0.25"/>
  </sheetData>
  <mergeCells count="1">
    <mergeCell ref="B2:R2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B1:R25"/>
  <sheetViews>
    <sheetView zoomScale="90" zoomScaleNormal="90" workbookViewId="0">
      <pane xSplit="2" topLeftCell="C1" activePane="topRight" state="frozen"/>
      <selection pane="topRight"/>
    </sheetView>
  </sheetViews>
  <sheetFormatPr defaultColWidth="9.1796875" defaultRowHeight="15" customHeight="1" x14ac:dyDescent="0.25"/>
  <cols>
    <col min="1" max="1" width="2.7265625" style="13" customWidth="1"/>
    <col min="2" max="2" width="35.54296875" style="13" bestFit="1" customWidth="1"/>
    <col min="3" max="18" width="16.54296875" style="13" customWidth="1"/>
    <col min="19" max="16384" width="9.1796875" style="13"/>
  </cols>
  <sheetData>
    <row r="1" spans="2:18" ht="15" customHeight="1" thickBot="1" x14ac:dyDescent="0.3"/>
    <row r="2" spans="2:18" ht="20.149999999999999" customHeight="1" thickTop="1" thickBot="1" x14ac:dyDescent="0.3">
      <c r="B2" s="122" t="s">
        <v>192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4"/>
    </row>
    <row r="3" spans="2:18" ht="39.5" thickBot="1" x14ac:dyDescent="0.3">
      <c r="B3" s="14" t="s">
        <v>124</v>
      </c>
      <c r="C3" s="15" t="s">
        <v>175</v>
      </c>
      <c r="D3" s="16" t="s">
        <v>125</v>
      </c>
      <c r="E3" s="16" t="s">
        <v>126</v>
      </c>
      <c r="F3" s="16" t="s">
        <v>127</v>
      </c>
      <c r="G3" s="16" t="s">
        <v>128</v>
      </c>
      <c r="H3" s="16" t="s">
        <v>129</v>
      </c>
      <c r="I3" s="16" t="s">
        <v>130</v>
      </c>
      <c r="J3" s="16" t="s">
        <v>131</v>
      </c>
      <c r="K3" s="16" t="s">
        <v>132</v>
      </c>
      <c r="L3" s="16" t="s">
        <v>133</v>
      </c>
      <c r="M3" s="16" t="s">
        <v>134</v>
      </c>
      <c r="N3" s="16" t="s">
        <v>135</v>
      </c>
      <c r="O3" s="16" t="s">
        <v>136</v>
      </c>
      <c r="P3" s="16" t="s">
        <v>137</v>
      </c>
      <c r="Q3" s="17" t="s">
        <v>138</v>
      </c>
      <c r="R3" s="20" t="s">
        <v>139</v>
      </c>
    </row>
    <row r="4" spans="2:18" ht="15" customHeight="1" thickTop="1" x14ac:dyDescent="0.25">
      <c r="B4" s="49" t="s">
        <v>141</v>
      </c>
      <c r="C4" s="53">
        <v>263779.02951174002</v>
      </c>
      <c r="D4" s="54">
        <v>158158.30068044999</v>
      </c>
      <c r="E4" s="54">
        <v>35341.627965710002</v>
      </c>
      <c r="F4" s="54">
        <v>10084.252722110001</v>
      </c>
      <c r="G4" s="54">
        <v>8721.3960221100006</v>
      </c>
      <c r="H4" s="54">
        <v>2012.3202755499999</v>
      </c>
      <c r="I4" s="54">
        <v>8767.9847829099999</v>
      </c>
      <c r="J4" s="55">
        <v>7329.8147495000003</v>
      </c>
      <c r="K4" s="54">
        <v>10940.850939530001</v>
      </c>
      <c r="L4" s="54">
        <v>9582.0523907000006</v>
      </c>
      <c r="M4" s="54">
        <v>8764.2745776899992</v>
      </c>
      <c r="N4" s="54">
        <v>51837.611679070003</v>
      </c>
      <c r="O4" s="54">
        <v>11502.44726938</v>
      </c>
      <c r="P4" s="54">
        <v>-15750.0476098</v>
      </c>
      <c r="Q4" s="56">
        <v>12561.96242206</v>
      </c>
      <c r="R4" s="57">
        <f>SUM(C4:Q4)</f>
        <v>583633.87837871001</v>
      </c>
    </row>
    <row r="5" spans="2:18" ht="15" customHeight="1" x14ac:dyDescent="0.25">
      <c r="B5" s="50" t="s">
        <v>169</v>
      </c>
      <c r="C5" s="58">
        <v>140411.55714465</v>
      </c>
      <c r="D5" s="59">
        <v>58487.516885880003</v>
      </c>
      <c r="E5" s="59">
        <v>11021.06788812</v>
      </c>
      <c r="F5" s="59">
        <v>4777.9966449100002</v>
      </c>
      <c r="G5" s="59">
        <v>6500.3722150200001</v>
      </c>
      <c r="H5" s="59">
        <v>1670.0674687799999</v>
      </c>
      <c r="I5" s="59">
        <v>4709.66624331</v>
      </c>
      <c r="J5" s="60">
        <v>3218.8285206300002</v>
      </c>
      <c r="K5" s="59">
        <v>4599.3420463499997</v>
      </c>
      <c r="L5" s="59">
        <v>5092.16051711</v>
      </c>
      <c r="M5" s="59">
        <v>4818.8084344400004</v>
      </c>
      <c r="N5" s="59">
        <v>16184.81215003</v>
      </c>
      <c r="O5" s="59">
        <v>5889.0578536000003</v>
      </c>
      <c r="P5" s="59">
        <v>9848.8840316799997</v>
      </c>
      <c r="Q5" s="61">
        <v>6060.8708144599996</v>
      </c>
      <c r="R5" s="62">
        <f t="shared" ref="R5:R24" si="0">SUM(C5:Q5)</f>
        <v>283291.00885896996</v>
      </c>
    </row>
    <row r="6" spans="2:18" ht="15" customHeight="1" x14ac:dyDescent="0.25">
      <c r="B6" s="50" t="s">
        <v>185</v>
      </c>
      <c r="C6" s="58">
        <v>36665.413909000003</v>
      </c>
      <c r="D6" s="59">
        <v>0</v>
      </c>
      <c r="E6" s="59">
        <v>0</v>
      </c>
      <c r="F6" s="59">
        <v>0</v>
      </c>
      <c r="G6" s="59">
        <v>0</v>
      </c>
      <c r="H6" s="59">
        <v>0</v>
      </c>
      <c r="I6" s="59">
        <v>0</v>
      </c>
      <c r="J6" s="60">
        <v>0</v>
      </c>
      <c r="K6" s="59">
        <v>0</v>
      </c>
      <c r="L6" s="59">
        <v>0</v>
      </c>
      <c r="M6" s="59">
        <v>0</v>
      </c>
      <c r="N6" s="59">
        <v>0</v>
      </c>
      <c r="O6" s="59">
        <v>0</v>
      </c>
      <c r="P6" s="59">
        <v>0</v>
      </c>
      <c r="Q6" s="61">
        <v>0</v>
      </c>
      <c r="R6" s="62">
        <f t="shared" si="0"/>
        <v>36665.413909000003</v>
      </c>
    </row>
    <row r="7" spans="2:18" ht="15" customHeight="1" x14ac:dyDescent="0.25">
      <c r="B7" s="50" t="s">
        <v>170</v>
      </c>
      <c r="C7" s="58">
        <v>0</v>
      </c>
      <c r="D7" s="59">
        <v>7855.3709721799996</v>
      </c>
      <c r="E7" s="59">
        <v>2170.8913089399998</v>
      </c>
      <c r="F7" s="59">
        <v>353.08649665000002</v>
      </c>
      <c r="G7" s="59">
        <v>496.26381364000002</v>
      </c>
      <c r="H7" s="59">
        <v>118.13845968</v>
      </c>
      <c r="I7" s="59">
        <v>340.10784056</v>
      </c>
      <c r="J7" s="60">
        <v>314.67427658999998</v>
      </c>
      <c r="K7" s="59">
        <v>376.81085495999997</v>
      </c>
      <c r="L7" s="59">
        <v>238.27984433</v>
      </c>
      <c r="M7" s="59">
        <v>241.28367600999999</v>
      </c>
      <c r="N7" s="59">
        <v>1087.9339627500001</v>
      </c>
      <c r="O7" s="59">
        <v>515.86424873999999</v>
      </c>
      <c r="P7" s="59">
        <v>287.53295772000001</v>
      </c>
      <c r="Q7" s="61">
        <v>439.98751735000002</v>
      </c>
      <c r="R7" s="62">
        <f t="shared" si="0"/>
        <v>14836.226230099997</v>
      </c>
    </row>
    <row r="8" spans="2:18" ht="15" customHeight="1" x14ac:dyDescent="0.25">
      <c r="B8" s="50" t="s">
        <v>174</v>
      </c>
      <c r="C8" s="58">
        <v>0</v>
      </c>
      <c r="D8" s="59">
        <v>90.574019320000005</v>
      </c>
      <c r="E8" s="59">
        <v>47.78256244</v>
      </c>
      <c r="F8" s="59">
        <v>17.398049629999999</v>
      </c>
      <c r="G8" s="59">
        <v>12.249759969999999</v>
      </c>
      <c r="H8" s="59">
        <v>5.3300775500000004</v>
      </c>
      <c r="I8" s="59">
        <v>15.843047370000001</v>
      </c>
      <c r="J8" s="60">
        <v>10.65194728</v>
      </c>
      <c r="K8" s="59">
        <v>15.31684928</v>
      </c>
      <c r="L8" s="59">
        <v>12.73267384</v>
      </c>
      <c r="M8" s="59">
        <v>10.99883002</v>
      </c>
      <c r="N8" s="59">
        <v>37.297860450000002</v>
      </c>
      <c r="O8" s="59">
        <v>14.808647349999999</v>
      </c>
      <c r="P8" s="59">
        <v>28.740662539999999</v>
      </c>
      <c r="Q8" s="61">
        <v>12.904303519999999</v>
      </c>
      <c r="R8" s="62">
        <f t="shared" si="0"/>
        <v>332.62929055999996</v>
      </c>
    </row>
    <row r="9" spans="2:18" ht="15" customHeight="1" x14ac:dyDescent="0.25">
      <c r="B9" s="50" t="s">
        <v>171</v>
      </c>
      <c r="C9" s="58">
        <v>70190.089279720007</v>
      </c>
      <c r="D9" s="59">
        <v>51501.002172610002</v>
      </c>
      <c r="E9" s="59">
        <v>10292.66708426</v>
      </c>
      <c r="F9" s="59">
        <v>4713.0166717900001</v>
      </c>
      <c r="G9" s="59">
        <v>6168.9665418200002</v>
      </c>
      <c r="H9" s="59">
        <v>1908.5387252600001</v>
      </c>
      <c r="I9" s="59">
        <v>5291.3023884699996</v>
      </c>
      <c r="J9" s="60">
        <v>3305.88651157</v>
      </c>
      <c r="K9" s="59">
        <v>4677.3352199999999</v>
      </c>
      <c r="L9" s="59">
        <v>4160.0337921099999</v>
      </c>
      <c r="M9" s="59">
        <v>4256.9498414</v>
      </c>
      <c r="N9" s="59">
        <v>14583.46662064</v>
      </c>
      <c r="O9" s="59">
        <v>5354.88280192</v>
      </c>
      <c r="P9" s="59">
        <v>9811.8055336599991</v>
      </c>
      <c r="Q9" s="61">
        <v>5061.18559078</v>
      </c>
      <c r="R9" s="62">
        <f t="shared" si="0"/>
        <v>201277.12877601001</v>
      </c>
    </row>
    <row r="10" spans="2:18" ht="15" customHeight="1" x14ac:dyDescent="0.25">
      <c r="B10" s="50" t="s">
        <v>163</v>
      </c>
      <c r="C10" s="58">
        <v>0</v>
      </c>
      <c r="D10" s="59">
        <v>9.9665844799999999</v>
      </c>
      <c r="E10" s="59">
        <v>3.4821944299999998</v>
      </c>
      <c r="F10" s="59">
        <v>1.14359849</v>
      </c>
      <c r="G10" s="59">
        <v>-7.7748570000000003E-2</v>
      </c>
      <c r="H10" s="59">
        <v>1.4305985000000001</v>
      </c>
      <c r="I10" s="59">
        <v>0.37137042999999997</v>
      </c>
      <c r="J10" s="60">
        <v>0.24084189</v>
      </c>
      <c r="K10" s="59">
        <v>1.80117192</v>
      </c>
      <c r="L10" s="59">
        <v>0.27432423</v>
      </c>
      <c r="M10" s="59">
        <v>0.43414796999999999</v>
      </c>
      <c r="N10" s="59">
        <v>2.62816706</v>
      </c>
      <c r="O10" s="59">
        <v>0.32346754</v>
      </c>
      <c r="P10" s="59">
        <v>1.2404265299999999</v>
      </c>
      <c r="Q10" s="61">
        <v>0.19010577000000001</v>
      </c>
      <c r="R10" s="62">
        <f t="shared" si="0"/>
        <v>23.449250670000001</v>
      </c>
    </row>
    <row r="11" spans="2:18" ht="15" customHeight="1" x14ac:dyDescent="0.25">
      <c r="B11" s="50" t="s">
        <v>172</v>
      </c>
      <c r="C11" s="58">
        <v>27122.186441310001</v>
      </c>
      <c r="D11" s="59">
        <v>11895.075305779999</v>
      </c>
      <c r="E11" s="59">
        <v>2174.8417405099999</v>
      </c>
      <c r="F11" s="59">
        <v>1077.5435295100001</v>
      </c>
      <c r="G11" s="59">
        <v>1100.15062816</v>
      </c>
      <c r="H11" s="59">
        <v>346.47039455999999</v>
      </c>
      <c r="I11" s="59">
        <v>986.78314662000002</v>
      </c>
      <c r="J11" s="60">
        <v>680.21949881</v>
      </c>
      <c r="K11" s="59">
        <v>1064.66618576</v>
      </c>
      <c r="L11" s="59">
        <v>986.32565652000005</v>
      </c>
      <c r="M11" s="59">
        <v>771.74214469000003</v>
      </c>
      <c r="N11" s="59">
        <v>3286.5305944000002</v>
      </c>
      <c r="O11" s="59">
        <v>1051.26929423</v>
      </c>
      <c r="P11" s="59">
        <v>2026.31254646</v>
      </c>
      <c r="Q11" s="61">
        <v>1170.5607383700001</v>
      </c>
      <c r="R11" s="62">
        <f t="shared" si="0"/>
        <v>55740.677845689992</v>
      </c>
    </row>
    <row r="12" spans="2:18" ht="15" customHeight="1" x14ac:dyDescent="0.25">
      <c r="B12" s="50" t="s">
        <v>5</v>
      </c>
      <c r="C12" s="58">
        <v>0</v>
      </c>
      <c r="D12" s="59">
        <v>2594.6068169099999</v>
      </c>
      <c r="E12" s="59">
        <v>3853.33902696</v>
      </c>
      <c r="F12" s="59">
        <v>1401.3204886000001</v>
      </c>
      <c r="G12" s="59">
        <v>1210.8430910500001</v>
      </c>
      <c r="H12" s="59">
        <v>760.08617091999997</v>
      </c>
      <c r="I12" s="59">
        <v>2096.5201205200001</v>
      </c>
      <c r="J12" s="60">
        <v>896.10577754999997</v>
      </c>
      <c r="K12" s="59">
        <v>1258.0744572200001</v>
      </c>
      <c r="L12" s="59">
        <v>1118.5381067200001</v>
      </c>
      <c r="M12" s="59">
        <v>1112.1514430300001</v>
      </c>
      <c r="N12" s="59">
        <v>2189.7601501300001</v>
      </c>
      <c r="O12" s="59">
        <v>1378.1047153500001</v>
      </c>
      <c r="P12" s="59">
        <v>2051.8604630700002</v>
      </c>
      <c r="Q12" s="61">
        <v>1193.87034131</v>
      </c>
      <c r="R12" s="62">
        <f t="shared" si="0"/>
        <v>23115.181169339998</v>
      </c>
    </row>
    <row r="13" spans="2:18" ht="15" customHeight="1" x14ac:dyDescent="0.25">
      <c r="B13" s="50" t="s">
        <v>4</v>
      </c>
      <c r="C13" s="58">
        <v>0</v>
      </c>
      <c r="D13" s="59">
        <v>-3.1608793500000001</v>
      </c>
      <c r="E13" s="59">
        <v>-1.2820275800000001</v>
      </c>
      <c r="F13" s="59">
        <v>0.28900747999999998</v>
      </c>
      <c r="G13" s="59">
        <v>-0.24844793000000001</v>
      </c>
      <c r="H13" s="59">
        <v>-0.38963056000000001</v>
      </c>
      <c r="I13" s="59">
        <v>-0.23205062000000001</v>
      </c>
      <c r="J13" s="60">
        <v>0.10568065</v>
      </c>
      <c r="K13" s="59">
        <v>2.8251419999999999E-2</v>
      </c>
      <c r="L13" s="59">
        <v>-0.13754211999999999</v>
      </c>
      <c r="M13" s="59">
        <v>-0.30642200000000003</v>
      </c>
      <c r="N13" s="59">
        <v>-0.32513272999999998</v>
      </c>
      <c r="O13" s="59">
        <v>-0.71318391999999997</v>
      </c>
      <c r="P13" s="59">
        <v>0.10471421</v>
      </c>
      <c r="Q13" s="61">
        <v>0.26842626000000003</v>
      </c>
      <c r="R13" s="62">
        <f t="shared" si="0"/>
        <v>-5.9992367900000003</v>
      </c>
    </row>
    <row r="14" spans="2:18" ht="15" customHeight="1" x14ac:dyDescent="0.25">
      <c r="B14" s="50" t="s">
        <v>1</v>
      </c>
      <c r="C14" s="58">
        <v>0</v>
      </c>
      <c r="D14" s="59">
        <v>1.6504999999999999E-2</v>
      </c>
      <c r="E14" s="59">
        <v>5.4258199999999996E-3</v>
      </c>
      <c r="F14" s="59">
        <v>1.1119999999999999E-3</v>
      </c>
      <c r="G14" s="59">
        <v>1.0809999999999999E-3</v>
      </c>
      <c r="H14" s="59">
        <v>0</v>
      </c>
      <c r="I14" s="59">
        <v>-5.8100000000000003E-4</v>
      </c>
      <c r="J14" s="60">
        <v>1.0406199999999999E-3</v>
      </c>
      <c r="K14" s="59">
        <v>4.1019699999999999E-3</v>
      </c>
      <c r="L14" s="59">
        <v>-2.568E-3</v>
      </c>
      <c r="M14" s="59">
        <v>0</v>
      </c>
      <c r="N14" s="59">
        <v>-4.3278600000000002E-3</v>
      </c>
      <c r="O14" s="59">
        <v>-1E-4</v>
      </c>
      <c r="P14" s="59">
        <v>-3.2899999999999997E-4</v>
      </c>
      <c r="Q14" s="61">
        <v>7.4650000000000003E-3</v>
      </c>
      <c r="R14" s="62">
        <f t="shared" si="0"/>
        <v>2.8825549999999991E-2</v>
      </c>
    </row>
    <row r="15" spans="2:18" ht="15" customHeight="1" x14ac:dyDescent="0.25">
      <c r="B15" s="50" t="s">
        <v>2</v>
      </c>
      <c r="C15" s="58">
        <v>0</v>
      </c>
      <c r="D15" s="59">
        <v>1.5699049999999999E-2</v>
      </c>
      <c r="E15" s="59">
        <v>0.25664890000000001</v>
      </c>
      <c r="F15" s="59">
        <v>1.704311E-2</v>
      </c>
      <c r="G15" s="59">
        <v>4.0749699999999998E-3</v>
      </c>
      <c r="H15" s="59">
        <v>5.4751699999999997E-3</v>
      </c>
      <c r="I15" s="59">
        <v>6.1802999999999999E-4</v>
      </c>
      <c r="J15" s="60">
        <v>-9.5513400000000002E-3</v>
      </c>
      <c r="K15" s="59">
        <v>2.4149210000000001E-2</v>
      </c>
      <c r="L15" s="59">
        <v>-6.9999999999999999E-4</v>
      </c>
      <c r="M15" s="59">
        <v>1.6846280000000002E-2</v>
      </c>
      <c r="N15" s="59">
        <v>2.3971289999999999E-2</v>
      </c>
      <c r="O15" s="59">
        <v>-7.3764999999999996E-4</v>
      </c>
      <c r="P15" s="59">
        <v>2.90405E-3</v>
      </c>
      <c r="Q15" s="61">
        <v>2.7862899999999999E-3</v>
      </c>
      <c r="R15" s="62">
        <f t="shared" si="0"/>
        <v>0.35922736</v>
      </c>
    </row>
    <row r="16" spans="2:18" ht="15" customHeight="1" x14ac:dyDescent="0.25">
      <c r="B16" s="50" t="s">
        <v>3</v>
      </c>
      <c r="C16" s="58">
        <v>0</v>
      </c>
      <c r="D16" s="59">
        <v>-0.13814267999999999</v>
      </c>
      <c r="E16" s="59">
        <v>1.1885112</v>
      </c>
      <c r="F16" s="59">
        <v>0.21936937000000001</v>
      </c>
      <c r="G16" s="59">
        <v>0.69849702000000002</v>
      </c>
      <c r="H16" s="59">
        <v>0.11654123</v>
      </c>
      <c r="I16" s="59">
        <v>0.99134301000000002</v>
      </c>
      <c r="J16" s="60">
        <v>0.31781020999999998</v>
      </c>
      <c r="K16" s="59">
        <v>-25.372873460000001</v>
      </c>
      <c r="L16" s="59">
        <v>0.51063639999999999</v>
      </c>
      <c r="M16" s="59">
        <v>0.30558053000000002</v>
      </c>
      <c r="N16" s="59">
        <v>0.32618023000000002</v>
      </c>
      <c r="O16" s="59">
        <v>0.19716991</v>
      </c>
      <c r="P16" s="59">
        <v>0.80138997999999995</v>
      </c>
      <c r="Q16" s="61">
        <v>-0.13309083999999999</v>
      </c>
      <c r="R16" s="62">
        <f t="shared" si="0"/>
        <v>-19.971077890000004</v>
      </c>
    </row>
    <row r="17" spans="2:18" ht="15" customHeight="1" x14ac:dyDescent="0.25">
      <c r="B17" s="50" t="s">
        <v>0</v>
      </c>
      <c r="C17" s="58">
        <v>90.987558730000003</v>
      </c>
      <c r="D17" s="59">
        <v>125.16845279</v>
      </c>
      <c r="E17" s="59">
        <v>160.54446263</v>
      </c>
      <c r="F17" s="59">
        <v>82.216212619999993</v>
      </c>
      <c r="G17" s="59">
        <v>69.099071719999998</v>
      </c>
      <c r="H17" s="59">
        <v>22.67046169</v>
      </c>
      <c r="I17" s="59">
        <v>71.612547980000002</v>
      </c>
      <c r="J17" s="60">
        <v>30.564707009999999</v>
      </c>
      <c r="K17" s="59">
        <v>52.20767129</v>
      </c>
      <c r="L17" s="59">
        <v>72.575696719999996</v>
      </c>
      <c r="M17" s="59">
        <v>54.804705329999997</v>
      </c>
      <c r="N17" s="59">
        <v>110.59590898</v>
      </c>
      <c r="O17" s="59">
        <v>69.822752179999995</v>
      </c>
      <c r="P17" s="59">
        <v>89.706088910000005</v>
      </c>
      <c r="Q17" s="61">
        <v>52.88528694</v>
      </c>
      <c r="R17" s="62">
        <f t="shared" si="0"/>
        <v>1155.46158552</v>
      </c>
    </row>
    <row r="18" spans="2:18" ht="15" customHeight="1" x14ac:dyDescent="0.25">
      <c r="B18" s="50" t="s">
        <v>140</v>
      </c>
      <c r="C18" s="58">
        <v>4825.4946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60">
        <v>0</v>
      </c>
      <c r="K18" s="59">
        <v>0</v>
      </c>
      <c r="L18" s="59">
        <v>0</v>
      </c>
      <c r="M18" s="59">
        <v>0</v>
      </c>
      <c r="N18" s="59">
        <v>0</v>
      </c>
      <c r="O18" s="59">
        <v>0</v>
      </c>
      <c r="P18" s="59">
        <v>0</v>
      </c>
      <c r="Q18" s="61">
        <v>0</v>
      </c>
      <c r="R18" s="62">
        <f t="shared" si="0"/>
        <v>4825.4946</v>
      </c>
    </row>
    <row r="19" spans="2:18" ht="15" customHeight="1" x14ac:dyDescent="0.25">
      <c r="B19" s="50" t="s">
        <v>143</v>
      </c>
      <c r="C19" s="58">
        <v>222.051604</v>
      </c>
      <c r="D19" s="59">
        <v>5.012E-3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60">
        <v>0</v>
      </c>
      <c r="K19" s="59">
        <v>0</v>
      </c>
      <c r="L19" s="59">
        <v>0</v>
      </c>
      <c r="M19" s="59">
        <v>0</v>
      </c>
      <c r="N19" s="59">
        <v>0</v>
      </c>
      <c r="O19" s="59">
        <v>0</v>
      </c>
      <c r="P19" s="59">
        <v>0</v>
      </c>
      <c r="Q19" s="61">
        <v>0</v>
      </c>
      <c r="R19" s="62">
        <f t="shared" si="0"/>
        <v>222.05661599999999</v>
      </c>
    </row>
    <row r="20" spans="2:18" ht="15" customHeight="1" x14ac:dyDescent="0.25">
      <c r="B20" s="50" t="s">
        <v>144</v>
      </c>
      <c r="C20" s="58">
        <v>-0.60489199999999999</v>
      </c>
      <c r="D20" s="59">
        <v>-5.0150000000000004E-3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60">
        <v>0</v>
      </c>
      <c r="K20" s="59">
        <v>0</v>
      </c>
      <c r="L20" s="59">
        <v>0</v>
      </c>
      <c r="M20" s="59">
        <v>0</v>
      </c>
      <c r="N20" s="59">
        <v>0</v>
      </c>
      <c r="O20" s="59">
        <v>0</v>
      </c>
      <c r="P20" s="59">
        <v>-1.2E-5</v>
      </c>
      <c r="Q20" s="61">
        <v>0</v>
      </c>
      <c r="R20" s="62">
        <f t="shared" si="0"/>
        <v>-0.60991899999999999</v>
      </c>
    </row>
    <row r="21" spans="2:18" ht="15" customHeight="1" x14ac:dyDescent="0.25">
      <c r="B21" s="50" t="s">
        <v>173</v>
      </c>
      <c r="C21" s="58">
        <v>20403.28925166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60">
        <v>0</v>
      </c>
      <c r="K21" s="59">
        <v>0</v>
      </c>
      <c r="L21" s="59">
        <v>0</v>
      </c>
      <c r="M21" s="59">
        <v>0</v>
      </c>
      <c r="N21" s="59">
        <v>0</v>
      </c>
      <c r="O21" s="59">
        <v>0</v>
      </c>
      <c r="P21" s="59">
        <v>0</v>
      </c>
      <c r="Q21" s="61">
        <v>0</v>
      </c>
      <c r="R21" s="62">
        <f t="shared" si="0"/>
        <v>20403.28925166</v>
      </c>
    </row>
    <row r="22" spans="2:18" ht="15" customHeight="1" x14ac:dyDescent="0.25">
      <c r="B22" s="50" t="s">
        <v>186</v>
      </c>
      <c r="C22" s="58">
        <v>0.18064921</v>
      </c>
      <c r="D22" s="59">
        <v>62.21440793</v>
      </c>
      <c r="E22" s="59">
        <v>14.83391613</v>
      </c>
      <c r="F22" s="59">
        <v>5.7221928799999997</v>
      </c>
      <c r="G22" s="59">
        <v>6.0889247299999996</v>
      </c>
      <c r="H22" s="59">
        <v>2.5852638200000002</v>
      </c>
      <c r="I22" s="59">
        <v>9.0020699099999995</v>
      </c>
      <c r="J22" s="60">
        <v>3.5321330400000002</v>
      </c>
      <c r="K22" s="59">
        <v>4.5442542000000001</v>
      </c>
      <c r="L22" s="59">
        <v>4.6917688499999999</v>
      </c>
      <c r="M22" s="59">
        <v>3.75864267</v>
      </c>
      <c r="N22" s="59">
        <v>15.71638986</v>
      </c>
      <c r="O22" s="59">
        <v>4.26150962</v>
      </c>
      <c r="P22" s="59">
        <v>11.844620409999999</v>
      </c>
      <c r="Q22" s="61">
        <v>6.9324465699999998</v>
      </c>
      <c r="R22" s="62">
        <f t="shared" si="0"/>
        <v>155.90918983</v>
      </c>
    </row>
    <row r="23" spans="2:18" ht="15" customHeight="1" x14ac:dyDescent="0.25">
      <c r="B23" s="51" t="s">
        <v>187</v>
      </c>
      <c r="C23" s="63">
        <v>-297.47419600000001</v>
      </c>
      <c r="D23" s="64">
        <v>-51.031468940000003</v>
      </c>
      <c r="E23" s="64">
        <v>-17.616849999999999</v>
      </c>
      <c r="F23" s="64">
        <v>-15.12690802</v>
      </c>
      <c r="G23" s="64">
        <v>-5.8920260000000004</v>
      </c>
      <c r="H23" s="64">
        <v>-6.5919410000000003</v>
      </c>
      <c r="I23" s="64">
        <v>-37.839911000000001</v>
      </c>
      <c r="J23" s="65">
        <v>-0.36364329000000001</v>
      </c>
      <c r="K23" s="64">
        <v>-21.801888000000002</v>
      </c>
      <c r="L23" s="64">
        <v>-38.542946999999998</v>
      </c>
      <c r="M23" s="64">
        <v>-2.1015999999999999</v>
      </c>
      <c r="N23" s="64">
        <v>-54.514756800000001</v>
      </c>
      <c r="O23" s="64">
        <v>-13.554474730000001</v>
      </c>
      <c r="P23" s="64">
        <v>-205.94900082999999</v>
      </c>
      <c r="Q23" s="66">
        <v>-9.8279345199999995</v>
      </c>
      <c r="R23" s="67">
        <f t="shared" si="0"/>
        <v>-778.22954613000013</v>
      </c>
    </row>
    <row r="24" spans="2:18" ht="15" customHeight="1" thickBot="1" x14ac:dyDescent="0.3">
      <c r="B24" s="52" t="s">
        <v>188</v>
      </c>
      <c r="C24" s="68">
        <v>0</v>
      </c>
      <c r="D24" s="69">
        <v>0</v>
      </c>
      <c r="E24" s="69">
        <v>0</v>
      </c>
      <c r="F24" s="69">
        <v>0</v>
      </c>
      <c r="G24" s="69">
        <v>0</v>
      </c>
      <c r="H24" s="69">
        <v>0</v>
      </c>
      <c r="I24" s="69">
        <v>0</v>
      </c>
      <c r="J24" s="70">
        <v>0</v>
      </c>
      <c r="K24" s="69">
        <v>0</v>
      </c>
      <c r="L24" s="69">
        <v>0</v>
      </c>
      <c r="M24" s="69">
        <v>-3588.5586715700001</v>
      </c>
      <c r="N24" s="69">
        <v>0</v>
      </c>
      <c r="O24" s="69">
        <v>0</v>
      </c>
      <c r="P24" s="69">
        <v>0</v>
      </c>
      <c r="Q24" s="71">
        <v>0</v>
      </c>
      <c r="R24" s="72">
        <f t="shared" si="0"/>
        <v>-3588.5586715700001</v>
      </c>
    </row>
    <row r="25" spans="2:18" ht="15" customHeight="1" thickTop="1" x14ac:dyDescent="0.25"/>
  </sheetData>
  <mergeCells count="1">
    <mergeCell ref="B2:R2"/>
  </mergeCells>
  <pageMargins left="0.7" right="0.7" top="0.78740157499999996" bottom="0.78740157499999996" header="0.3" footer="0.3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E699"/>
  </sheetPr>
  <dimension ref="B1:H27"/>
  <sheetViews>
    <sheetView showGridLines="0" zoomScale="90" zoomScaleNormal="90" workbookViewId="0">
      <pane xSplit="2" topLeftCell="C1" activePane="topRight" state="frozen"/>
      <selection pane="topRight"/>
    </sheetView>
  </sheetViews>
  <sheetFormatPr defaultRowHeight="15" customHeight="1" x14ac:dyDescent="0.35"/>
  <cols>
    <col min="1" max="1" width="2.7265625" customWidth="1"/>
    <col min="2" max="2" width="164.81640625" bestFit="1" customWidth="1"/>
    <col min="3" max="8" width="15.7265625" customWidth="1"/>
  </cols>
  <sheetData>
    <row r="1" spans="2:8" ht="15" customHeight="1" thickBot="1" x14ac:dyDescent="0.4"/>
    <row r="2" spans="2:8" s="1" customFormat="1" ht="20.149999999999999" customHeight="1" thickTop="1" thickBot="1" x14ac:dyDescent="0.4">
      <c r="B2" s="125" t="s">
        <v>193</v>
      </c>
      <c r="C2" s="126"/>
      <c r="D2" s="126"/>
      <c r="E2" s="126"/>
      <c r="F2" s="126"/>
      <c r="G2" s="126"/>
      <c r="H2" s="127"/>
    </row>
    <row r="3" spans="2:8" ht="30" customHeight="1" x14ac:dyDescent="0.35">
      <c r="B3" s="135" t="s">
        <v>123</v>
      </c>
      <c r="C3" s="128" t="s">
        <v>113</v>
      </c>
      <c r="D3" s="129"/>
      <c r="E3" s="130" t="s">
        <v>6</v>
      </c>
      <c r="F3" s="129"/>
      <c r="G3" s="131" t="s">
        <v>176</v>
      </c>
      <c r="H3" s="133" t="s">
        <v>7</v>
      </c>
    </row>
    <row r="4" spans="2:8" ht="30" customHeight="1" thickBot="1" x14ac:dyDescent="0.4">
      <c r="B4" s="136"/>
      <c r="C4" s="32" t="s">
        <v>26</v>
      </c>
      <c r="D4" s="33" t="s">
        <v>27</v>
      </c>
      <c r="E4" s="33" t="s">
        <v>28</v>
      </c>
      <c r="F4" s="33" t="s">
        <v>29</v>
      </c>
      <c r="G4" s="132"/>
      <c r="H4" s="134"/>
    </row>
    <row r="5" spans="2:8" ht="15" customHeight="1" thickTop="1" x14ac:dyDescent="0.35">
      <c r="B5" s="34" t="s">
        <v>122</v>
      </c>
      <c r="C5" s="82">
        <v>1261554.2590000001</v>
      </c>
      <c r="D5" s="83">
        <v>7293510.023</v>
      </c>
      <c r="E5" s="83">
        <v>478395.28700000001</v>
      </c>
      <c r="F5" s="83">
        <v>-334502.92099999997</v>
      </c>
      <c r="G5" s="83">
        <v>2868125.5</v>
      </c>
      <c r="H5" s="84">
        <v>18494</v>
      </c>
    </row>
    <row r="6" spans="2:8" ht="15" customHeight="1" x14ac:dyDescent="0.35">
      <c r="B6" s="29" t="s">
        <v>8</v>
      </c>
      <c r="C6" s="77">
        <v>115145399.04700001</v>
      </c>
      <c r="D6" s="76">
        <v>98789822.486000001</v>
      </c>
      <c r="E6" s="76">
        <v>46028063.641000003</v>
      </c>
      <c r="F6" s="76">
        <v>155907108.461</v>
      </c>
      <c r="G6" s="76">
        <v>-3598422.6740000001</v>
      </c>
      <c r="H6" s="78">
        <v>214561</v>
      </c>
    </row>
    <row r="7" spans="2:8" ht="15" customHeight="1" x14ac:dyDescent="0.35">
      <c r="B7" s="29" t="s">
        <v>9</v>
      </c>
      <c r="C7" s="77">
        <v>1431624.97</v>
      </c>
      <c r="D7" s="76">
        <v>51522964.761</v>
      </c>
      <c r="E7" s="76">
        <v>741324.71499999997</v>
      </c>
      <c r="F7" s="76">
        <v>29805578.473000001</v>
      </c>
      <c r="G7" s="76">
        <v>4628574.2570000002</v>
      </c>
      <c r="H7" s="78">
        <v>5842</v>
      </c>
    </row>
    <row r="8" spans="2:8" ht="15" customHeight="1" x14ac:dyDescent="0.35">
      <c r="B8" s="29" t="s">
        <v>10</v>
      </c>
      <c r="C8" s="77">
        <v>361267271.09799999</v>
      </c>
      <c r="D8" s="76">
        <v>2270875768.8769999</v>
      </c>
      <c r="E8" s="76">
        <v>186165365.111</v>
      </c>
      <c r="F8" s="76">
        <v>2025427971.365</v>
      </c>
      <c r="G8" s="76">
        <v>72587730.876000002</v>
      </c>
      <c r="H8" s="78">
        <v>561954</v>
      </c>
    </row>
    <row r="9" spans="2:8" ht="15" customHeight="1" x14ac:dyDescent="0.35">
      <c r="B9" s="29" t="s">
        <v>119</v>
      </c>
      <c r="C9" s="77">
        <v>74366570.466999993</v>
      </c>
      <c r="D9" s="76">
        <v>508696197.54400003</v>
      </c>
      <c r="E9" s="76">
        <v>22130850.782000002</v>
      </c>
      <c r="F9" s="76">
        <v>278521889.87300003</v>
      </c>
      <c r="G9" s="76">
        <v>54737498.711999997</v>
      </c>
      <c r="H9" s="78">
        <v>37082</v>
      </c>
    </row>
    <row r="10" spans="2:8" ht="15" customHeight="1" x14ac:dyDescent="0.35">
      <c r="B10" s="29" t="s">
        <v>120</v>
      </c>
      <c r="C10" s="77">
        <v>61427665.670999996</v>
      </c>
      <c r="D10" s="76">
        <v>80238403.923999995</v>
      </c>
      <c r="E10" s="76">
        <v>5737270.2599999998</v>
      </c>
      <c r="F10" s="76">
        <v>83513175.993000001</v>
      </c>
      <c r="G10" s="76">
        <v>6086262.2120000003</v>
      </c>
      <c r="H10" s="78">
        <v>29838</v>
      </c>
    </row>
    <row r="11" spans="2:8" ht="15" customHeight="1" x14ac:dyDescent="0.35">
      <c r="B11" s="29" t="s">
        <v>11</v>
      </c>
      <c r="C11" s="77">
        <v>182635287.99399999</v>
      </c>
      <c r="D11" s="76">
        <v>329795231.47399998</v>
      </c>
      <c r="E11" s="76">
        <v>6149287.7719999999</v>
      </c>
      <c r="F11" s="76">
        <v>452158946.60699999</v>
      </c>
      <c r="G11" s="76">
        <v>-4514098.767</v>
      </c>
      <c r="H11" s="78">
        <v>846247</v>
      </c>
    </row>
    <row r="12" spans="2:8" ht="15" customHeight="1" x14ac:dyDescent="0.35">
      <c r="B12" s="29" t="s">
        <v>12</v>
      </c>
      <c r="C12" s="77">
        <v>1087855280.155</v>
      </c>
      <c r="D12" s="76">
        <v>3684111999.3779998</v>
      </c>
      <c r="E12" s="76">
        <v>605854983.54799998</v>
      </c>
      <c r="F12" s="76">
        <v>2778929147.3930001</v>
      </c>
      <c r="G12" s="76">
        <v>247780659.49200001</v>
      </c>
      <c r="H12" s="78">
        <v>1369023</v>
      </c>
    </row>
    <row r="13" spans="2:8" ht="15" customHeight="1" x14ac:dyDescent="0.35">
      <c r="B13" s="29" t="s">
        <v>13</v>
      </c>
      <c r="C13" s="77">
        <v>46359472.903999999</v>
      </c>
      <c r="D13" s="76">
        <v>500214571.41100001</v>
      </c>
      <c r="E13" s="76">
        <v>17474784.024</v>
      </c>
      <c r="F13" s="76">
        <v>428157840.64300001</v>
      </c>
      <c r="G13" s="76">
        <v>19591529.991</v>
      </c>
      <c r="H13" s="78">
        <v>269047</v>
      </c>
    </row>
    <row r="14" spans="2:8" ht="15" customHeight="1" x14ac:dyDescent="0.35">
      <c r="B14" s="29" t="s">
        <v>14</v>
      </c>
      <c r="C14" s="77">
        <v>172104629.96900001</v>
      </c>
      <c r="D14" s="76">
        <v>65190725.454999998</v>
      </c>
      <c r="E14" s="76">
        <v>53837499.114</v>
      </c>
      <c r="F14" s="76">
        <v>90847810.225999996</v>
      </c>
      <c r="G14" s="76">
        <v>9241978.8780000005</v>
      </c>
      <c r="H14" s="78">
        <v>288411</v>
      </c>
    </row>
    <row r="15" spans="2:8" ht="15" customHeight="1" x14ac:dyDescent="0.35">
      <c r="B15" s="29" t="s">
        <v>15</v>
      </c>
      <c r="C15" s="77">
        <v>10382055.828</v>
      </c>
      <c r="D15" s="76">
        <v>392800738.67000002</v>
      </c>
      <c r="E15" s="76">
        <v>6078956.6859999998</v>
      </c>
      <c r="F15" s="76">
        <v>227113299.24399999</v>
      </c>
      <c r="G15" s="76">
        <v>35632710.519000001</v>
      </c>
      <c r="H15" s="78">
        <v>315209</v>
      </c>
    </row>
    <row r="16" spans="2:8" ht="15" customHeight="1" x14ac:dyDescent="0.35">
      <c r="B16" s="29" t="s">
        <v>16</v>
      </c>
      <c r="C16" s="77">
        <v>4181404.307</v>
      </c>
      <c r="D16" s="76">
        <v>59483060.751000002</v>
      </c>
      <c r="E16" s="76">
        <v>810452.35600000003</v>
      </c>
      <c r="F16" s="76">
        <v>61175096.181000002</v>
      </c>
      <c r="G16" s="76">
        <v>7569063.4309999999</v>
      </c>
      <c r="H16" s="78">
        <v>32740</v>
      </c>
    </row>
    <row r="17" spans="2:8" ht="15" customHeight="1" x14ac:dyDescent="0.35">
      <c r="B17" s="29" t="s">
        <v>17</v>
      </c>
      <c r="C17" s="77">
        <v>57762384.545000002</v>
      </c>
      <c r="D17" s="76">
        <v>317485841.94800001</v>
      </c>
      <c r="E17" s="76">
        <v>15939262.533</v>
      </c>
      <c r="F17" s="76">
        <v>157383887.83399999</v>
      </c>
      <c r="G17" s="76">
        <v>41780861.134000003</v>
      </c>
      <c r="H17" s="78">
        <v>343409</v>
      </c>
    </row>
    <row r="18" spans="2:8" ht="15" customHeight="1" x14ac:dyDescent="0.35">
      <c r="B18" s="29" t="s">
        <v>18</v>
      </c>
      <c r="C18" s="77">
        <v>22485741.471999999</v>
      </c>
      <c r="D18" s="76">
        <v>418292043.25599998</v>
      </c>
      <c r="E18" s="76">
        <v>14447338.682</v>
      </c>
      <c r="F18" s="76">
        <v>250401303.22600001</v>
      </c>
      <c r="G18" s="76">
        <v>37539509.821000002</v>
      </c>
      <c r="H18" s="78">
        <v>564236</v>
      </c>
    </row>
    <row r="19" spans="2:8" ht="15" customHeight="1" x14ac:dyDescent="0.35">
      <c r="B19" s="29" t="s">
        <v>19</v>
      </c>
      <c r="C19" s="77">
        <v>8707355.5840000007</v>
      </c>
      <c r="D19" s="76">
        <v>258912624.58000001</v>
      </c>
      <c r="E19" s="76">
        <v>5208153.4809999997</v>
      </c>
      <c r="F19" s="76">
        <v>143448526.623</v>
      </c>
      <c r="G19" s="76">
        <v>24860411.149999999</v>
      </c>
      <c r="H19" s="78">
        <v>191401</v>
      </c>
    </row>
    <row r="20" spans="2:8" ht="15" customHeight="1" x14ac:dyDescent="0.35">
      <c r="B20" s="29" t="s">
        <v>20</v>
      </c>
      <c r="C20" s="77">
        <v>4675782.0530000003</v>
      </c>
      <c r="D20" s="76">
        <v>36467485.556999996</v>
      </c>
      <c r="E20" s="76">
        <v>2830046.7039999999</v>
      </c>
      <c r="F20" s="76">
        <v>25939021.967999998</v>
      </c>
      <c r="G20" s="76">
        <v>7125870.6960000005</v>
      </c>
      <c r="H20" s="78">
        <v>26755</v>
      </c>
    </row>
    <row r="21" spans="2:8" ht="15" customHeight="1" x14ac:dyDescent="0.35">
      <c r="B21" s="29" t="s">
        <v>121</v>
      </c>
      <c r="C21" s="77">
        <v>5495732.9699999997</v>
      </c>
      <c r="D21" s="76">
        <v>13479416.625</v>
      </c>
      <c r="E21" s="76">
        <v>3901293.196</v>
      </c>
      <c r="F21" s="76">
        <v>11077919.328</v>
      </c>
      <c r="G21" s="76">
        <v>2201017.5249999999</v>
      </c>
      <c r="H21" s="78">
        <v>38237</v>
      </c>
    </row>
    <row r="22" spans="2:8" ht="15" customHeight="1" x14ac:dyDescent="0.35">
      <c r="B22" s="29" t="s">
        <v>21</v>
      </c>
      <c r="C22" s="77">
        <v>34744403.395999998</v>
      </c>
      <c r="D22" s="76">
        <v>11238349.543</v>
      </c>
      <c r="E22" s="76">
        <v>36707301.788999997</v>
      </c>
      <c r="F22" s="76">
        <v>27765885.460999999</v>
      </c>
      <c r="G22" s="76">
        <v>5167606.352</v>
      </c>
      <c r="H22" s="78">
        <v>24067</v>
      </c>
    </row>
    <row r="23" spans="2:8" ht="15" customHeight="1" x14ac:dyDescent="0.35">
      <c r="B23" s="29" t="s">
        <v>22</v>
      </c>
      <c r="C23" s="77">
        <v>24860877.278000001</v>
      </c>
      <c r="D23" s="76">
        <v>39893650.997000001</v>
      </c>
      <c r="E23" s="76">
        <v>4429021.2659999998</v>
      </c>
      <c r="F23" s="76">
        <v>37170646.504000001</v>
      </c>
      <c r="G23" s="76">
        <v>4733183.2240000004</v>
      </c>
      <c r="H23" s="78">
        <v>72061</v>
      </c>
    </row>
    <row r="24" spans="2:8" ht="15" customHeight="1" x14ac:dyDescent="0.35">
      <c r="B24" s="29" t="s">
        <v>23</v>
      </c>
      <c r="C24" s="77">
        <v>6635001.8439999996</v>
      </c>
      <c r="D24" s="76">
        <v>42463209.108999997</v>
      </c>
      <c r="E24" s="76">
        <v>1927929.264</v>
      </c>
      <c r="F24" s="76">
        <v>29421115.445</v>
      </c>
      <c r="G24" s="76">
        <v>3509515.8849999998</v>
      </c>
      <c r="H24" s="78">
        <v>60724</v>
      </c>
    </row>
    <row r="25" spans="2:8" ht="15" customHeight="1" x14ac:dyDescent="0.35">
      <c r="B25" s="29" t="s">
        <v>24</v>
      </c>
      <c r="C25" s="77">
        <v>6504.518</v>
      </c>
      <c r="D25" s="76">
        <v>44094.398000000001</v>
      </c>
      <c r="E25" s="76">
        <v>4484.4110000000001</v>
      </c>
      <c r="F25" s="76">
        <v>24981.334999999999</v>
      </c>
      <c r="G25" s="76">
        <v>4385.1930000000002</v>
      </c>
      <c r="H25" s="78">
        <v>289</v>
      </c>
    </row>
    <row r="26" spans="2:8" ht="15" customHeight="1" thickBot="1" x14ac:dyDescent="0.4">
      <c r="B26" s="30" t="s">
        <v>25</v>
      </c>
      <c r="C26" s="79">
        <v>420.37299999999999</v>
      </c>
      <c r="D26" s="80">
        <v>21631.042000000001</v>
      </c>
      <c r="E26" s="80">
        <v>409.32600000000002</v>
      </c>
      <c r="F26" s="80">
        <v>11531.583000000001</v>
      </c>
      <c r="G26" s="80">
        <v>2121.877</v>
      </c>
      <c r="H26" s="81">
        <v>85</v>
      </c>
    </row>
    <row r="27" spans="2:8" ht="15" customHeight="1" thickTop="1" x14ac:dyDescent="0.35">
      <c r="B27" s="110" t="s">
        <v>204</v>
      </c>
      <c r="C27" s="110"/>
      <c r="D27" s="110"/>
      <c r="E27" s="110"/>
      <c r="F27" s="110"/>
      <c r="G27" s="110"/>
      <c r="H27" s="110"/>
    </row>
  </sheetData>
  <mergeCells count="6">
    <mergeCell ref="B2:H2"/>
    <mergeCell ref="C3:D3"/>
    <mergeCell ref="E3:F3"/>
    <mergeCell ref="G3:G4"/>
    <mergeCell ref="H3:H4"/>
    <mergeCell ref="B3:B4"/>
  </mergeCells>
  <pageMargins left="0.70866141732283461" right="0.70866141732283461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E699"/>
  </sheetPr>
  <dimension ref="B1:L53"/>
  <sheetViews>
    <sheetView showGridLines="0" zoomScale="90" zoomScaleNormal="90" workbookViewId="0">
      <pane xSplit="2" topLeftCell="C1" activePane="topRight" state="frozen"/>
      <selection pane="topRight"/>
    </sheetView>
  </sheetViews>
  <sheetFormatPr defaultRowHeight="15" customHeight="1" x14ac:dyDescent="0.35"/>
  <cols>
    <col min="1" max="1" width="2.7265625" customWidth="1"/>
    <col min="2" max="2" width="164.81640625" style="2" bestFit="1" customWidth="1"/>
    <col min="3" max="11" width="15.7265625" customWidth="1"/>
  </cols>
  <sheetData>
    <row r="1" spans="2:11" ht="15" customHeight="1" thickBot="1" x14ac:dyDescent="0.4"/>
    <row r="2" spans="2:11" s="12" customFormat="1" ht="20.149999999999999" customHeight="1" thickTop="1" thickBot="1" x14ac:dyDescent="0.4">
      <c r="B2" s="125" t="s">
        <v>194</v>
      </c>
      <c r="C2" s="137"/>
      <c r="D2" s="137"/>
      <c r="E2" s="137"/>
      <c r="F2" s="137"/>
      <c r="G2" s="137"/>
      <c r="H2" s="137"/>
      <c r="I2" s="137"/>
      <c r="J2" s="137"/>
      <c r="K2" s="138"/>
    </row>
    <row r="3" spans="2:11" s="7" customFormat="1" ht="63" thickBot="1" x14ac:dyDescent="0.4">
      <c r="B3" s="48" t="s">
        <v>31</v>
      </c>
      <c r="C3" s="99" t="s">
        <v>7</v>
      </c>
      <c r="D3" s="100" t="s">
        <v>32</v>
      </c>
      <c r="E3" s="100" t="s">
        <v>33</v>
      </c>
      <c r="F3" s="100" t="s">
        <v>206</v>
      </c>
      <c r="G3" s="100" t="s">
        <v>207</v>
      </c>
      <c r="H3" s="100" t="s">
        <v>183</v>
      </c>
      <c r="I3" s="100" t="s">
        <v>31</v>
      </c>
      <c r="J3" s="100" t="s">
        <v>110</v>
      </c>
      <c r="K3" s="101" t="s">
        <v>208</v>
      </c>
    </row>
    <row r="4" spans="2:11" s="7" customFormat="1" ht="15" customHeight="1" thickTop="1" x14ac:dyDescent="0.35">
      <c r="B4" s="37" t="s">
        <v>111</v>
      </c>
      <c r="C4" s="75">
        <v>366811</v>
      </c>
      <c r="D4" s="83">
        <v>507905073.88459998</v>
      </c>
      <c r="E4" s="83">
        <v>31519355.796999998</v>
      </c>
      <c r="F4" s="83">
        <v>3739245.3020000001</v>
      </c>
      <c r="G4" s="83">
        <v>153.66200000000001</v>
      </c>
      <c r="H4" s="83">
        <v>36.741</v>
      </c>
      <c r="I4" s="83">
        <v>1.39</v>
      </c>
      <c r="J4" s="83">
        <v>247390.652</v>
      </c>
      <c r="K4" s="84">
        <v>64207917.186099999</v>
      </c>
    </row>
    <row r="5" spans="2:11" s="7" customFormat="1" ht="15" customHeight="1" x14ac:dyDescent="0.35">
      <c r="B5" s="35" t="s">
        <v>30</v>
      </c>
      <c r="C5" s="73">
        <v>58693</v>
      </c>
      <c r="D5" s="76">
        <v>8596417.4049999993</v>
      </c>
      <c r="E5" s="76">
        <v>1309528.2039999999</v>
      </c>
      <c r="F5" s="76">
        <v>11847.857</v>
      </c>
      <c r="G5" s="76">
        <v>11025.4115</v>
      </c>
      <c r="H5" s="76">
        <v>4326.6840000000002</v>
      </c>
      <c r="I5" s="76">
        <v>1107223.8030000001</v>
      </c>
      <c r="J5" s="76">
        <v>228800.71900000001</v>
      </c>
      <c r="K5" s="78">
        <v>507803.05699999997</v>
      </c>
    </row>
    <row r="6" spans="2:11" s="7" customFormat="1" ht="15" customHeight="1" x14ac:dyDescent="0.35">
      <c r="B6" s="35" t="s">
        <v>54</v>
      </c>
      <c r="C6" s="73">
        <v>23099</v>
      </c>
      <c r="D6" s="76">
        <v>7390329.8600000003</v>
      </c>
      <c r="E6" s="76">
        <v>943105.38800000004</v>
      </c>
      <c r="F6" s="76">
        <v>108957.769</v>
      </c>
      <c r="G6" s="76">
        <v>16779.434000000001</v>
      </c>
      <c r="H6" s="76">
        <v>10995.367</v>
      </c>
      <c r="I6" s="76">
        <v>1671914.9480000001</v>
      </c>
      <c r="J6" s="76">
        <v>339331.06599999999</v>
      </c>
      <c r="K6" s="78">
        <v>316541.07400000002</v>
      </c>
    </row>
    <row r="7" spans="2:11" s="7" customFormat="1" ht="15" customHeight="1" x14ac:dyDescent="0.35">
      <c r="B7" s="35" t="s">
        <v>89</v>
      </c>
      <c r="C7" s="73">
        <v>40949</v>
      </c>
      <c r="D7" s="76">
        <v>15832200.128</v>
      </c>
      <c r="E7" s="76">
        <v>2398580.84</v>
      </c>
      <c r="F7" s="76">
        <v>85193.535999999993</v>
      </c>
      <c r="G7" s="76">
        <v>68828.834000000003</v>
      </c>
      <c r="H7" s="76">
        <v>51322.574000000001</v>
      </c>
      <c r="I7" s="76">
        <v>7340055.6390000004</v>
      </c>
      <c r="J7" s="76">
        <v>1486167.1540000001</v>
      </c>
      <c r="K7" s="78">
        <v>1114079.415</v>
      </c>
    </row>
    <row r="8" spans="2:11" s="7" customFormat="1" ht="15" customHeight="1" x14ac:dyDescent="0.35">
      <c r="B8" s="35" t="s">
        <v>90</v>
      </c>
      <c r="C8" s="73">
        <v>18576</v>
      </c>
      <c r="D8" s="76">
        <v>16437212.033</v>
      </c>
      <c r="E8" s="76">
        <v>2449470.8650000002</v>
      </c>
      <c r="F8" s="76">
        <v>162061.141</v>
      </c>
      <c r="G8" s="76">
        <v>59353.1</v>
      </c>
      <c r="H8" s="76">
        <v>42810.732000000004</v>
      </c>
      <c r="I8" s="76">
        <v>7265276</v>
      </c>
      <c r="J8" s="76">
        <v>1482211.334</v>
      </c>
      <c r="K8" s="78">
        <v>1666653.3729999999</v>
      </c>
    </row>
    <row r="9" spans="2:11" s="7" customFormat="1" ht="15" customHeight="1" x14ac:dyDescent="0.35">
      <c r="B9" s="35" t="s">
        <v>91</v>
      </c>
      <c r="C9" s="73">
        <v>24676</v>
      </c>
      <c r="D9" s="76">
        <v>34510331.476999998</v>
      </c>
      <c r="E9" s="76">
        <v>1948285.737</v>
      </c>
      <c r="F9" s="76">
        <v>174824.12400000001</v>
      </c>
      <c r="G9" s="76">
        <v>129858.345</v>
      </c>
      <c r="H9" s="76">
        <v>77075.233999999997</v>
      </c>
      <c r="I9" s="76">
        <v>17755177.668000001</v>
      </c>
      <c r="J9" s="76">
        <v>3639880.6120000002</v>
      </c>
      <c r="K9" s="78">
        <v>866310.66399999999</v>
      </c>
    </row>
    <row r="10" spans="2:11" s="7" customFormat="1" ht="15" customHeight="1" x14ac:dyDescent="0.35">
      <c r="B10" s="35" t="s">
        <v>92</v>
      </c>
      <c r="C10" s="73">
        <v>22343</v>
      </c>
      <c r="D10" s="76">
        <v>46400924.493000001</v>
      </c>
      <c r="E10" s="76">
        <v>2781112.9160000002</v>
      </c>
      <c r="F10" s="76">
        <v>114552.624</v>
      </c>
      <c r="G10" s="76">
        <v>203100.25200000001</v>
      </c>
      <c r="H10" s="76">
        <v>107592.666</v>
      </c>
      <c r="I10" s="76">
        <v>31932781</v>
      </c>
      <c r="J10" s="76">
        <v>6572011.625</v>
      </c>
      <c r="K10" s="78">
        <v>856140.44499999995</v>
      </c>
    </row>
    <row r="11" spans="2:11" s="7" customFormat="1" ht="15" customHeight="1" x14ac:dyDescent="0.35">
      <c r="B11" s="35" t="s">
        <v>93</v>
      </c>
      <c r="C11" s="73">
        <v>22022</v>
      </c>
      <c r="D11" s="76">
        <v>88276254.015000001</v>
      </c>
      <c r="E11" s="76">
        <v>2525104.7039999999</v>
      </c>
      <c r="F11" s="76">
        <v>2131352.7209999999</v>
      </c>
      <c r="G11" s="76">
        <v>379855.80699999997</v>
      </c>
      <c r="H11" s="76">
        <v>190128.34400000001</v>
      </c>
      <c r="I11" s="76">
        <v>69647919</v>
      </c>
      <c r="J11" s="76">
        <v>14345619.715</v>
      </c>
      <c r="K11" s="78">
        <v>799947.95</v>
      </c>
    </row>
    <row r="12" spans="2:11" s="7" customFormat="1" ht="15" customHeight="1" x14ac:dyDescent="0.35">
      <c r="B12" s="35" t="s">
        <v>94</v>
      </c>
      <c r="C12" s="73">
        <v>10395</v>
      </c>
      <c r="D12" s="76">
        <v>96192994.327000007</v>
      </c>
      <c r="E12" s="76">
        <v>1335645.6299999999</v>
      </c>
      <c r="F12" s="76">
        <v>358118.092</v>
      </c>
      <c r="G12" s="76">
        <v>400304.63299999997</v>
      </c>
      <c r="H12" s="76">
        <v>162301.141</v>
      </c>
      <c r="I12" s="76">
        <v>73024432</v>
      </c>
      <c r="J12" s="76">
        <v>15130482.1</v>
      </c>
      <c r="K12" s="78">
        <v>36689.457000000002</v>
      </c>
    </row>
    <row r="13" spans="2:11" s="7" customFormat="1" ht="15" customHeight="1" x14ac:dyDescent="0.35">
      <c r="B13" s="35" t="s">
        <v>95</v>
      </c>
      <c r="C13" s="73">
        <v>11427</v>
      </c>
      <c r="D13" s="76">
        <v>273479835.31300002</v>
      </c>
      <c r="E13" s="76">
        <v>4507327.2369999997</v>
      </c>
      <c r="F13" s="76">
        <v>1475398.2849999999</v>
      </c>
      <c r="G13" s="76">
        <v>1098258.754</v>
      </c>
      <c r="H13" s="76">
        <v>462037.88400000002</v>
      </c>
      <c r="I13" s="76">
        <v>240603078</v>
      </c>
      <c r="J13" s="76">
        <v>48890966.142999999</v>
      </c>
      <c r="K13" s="78">
        <v>1978551.4820000001</v>
      </c>
    </row>
    <row r="14" spans="2:11" s="7" customFormat="1" ht="15" customHeight="1" x14ac:dyDescent="0.35">
      <c r="B14" s="35" t="s">
        <v>96</v>
      </c>
      <c r="C14" s="73">
        <v>1735</v>
      </c>
      <c r="D14" s="76">
        <v>147736886.44800001</v>
      </c>
      <c r="E14" s="76">
        <v>3670243.0269999998</v>
      </c>
      <c r="F14" s="76">
        <v>1453575.7279999999</v>
      </c>
      <c r="G14" s="76">
        <v>530273.179</v>
      </c>
      <c r="H14" s="76">
        <v>294572.98</v>
      </c>
      <c r="I14" s="76">
        <v>120302925</v>
      </c>
      <c r="J14" s="76">
        <v>23761327.875999998</v>
      </c>
      <c r="K14" s="78">
        <v>35678.724999999999</v>
      </c>
    </row>
    <row r="15" spans="2:11" s="7" customFormat="1" ht="15" customHeight="1" x14ac:dyDescent="0.35">
      <c r="B15" s="35" t="s">
        <v>97</v>
      </c>
      <c r="C15" s="73">
        <v>958</v>
      </c>
      <c r="D15" s="76">
        <v>126822464.566</v>
      </c>
      <c r="E15" s="76">
        <v>1944963.5970000001</v>
      </c>
      <c r="F15" s="76">
        <v>1262802.7620000001</v>
      </c>
      <c r="G15" s="76">
        <v>548884.48699999996</v>
      </c>
      <c r="H15" s="76">
        <v>522283.02399999998</v>
      </c>
      <c r="I15" s="76">
        <v>133998180</v>
      </c>
      <c r="J15" s="76">
        <v>25556218.241</v>
      </c>
      <c r="K15" s="78">
        <v>84963.881999999998</v>
      </c>
    </row>
    <row r="16" spans="2:11" s="7" customFormat="1" ht="15" customHeight="1" x14ac:dyDescent="0.35">
      <c r="B16" s="35" t="s">
        <v>98</v>
      </c>
      <c r="C16" s="73">
        <v>333</v>
      </c>
      <c r="D16" s="76">
        <v>91951032.758000001</v>
      </c>
      <c r="E16" s="76">
        <v>1527010.9010000001</v>
      </c>
      <c r="F16" s="76">
        <v>421353.08899999998</v>
      </c>
      <c r="G16" s="76">
        <v>258307.80300000001</v>
      </c>
      <c r="H16" s="76">
        <v>169309.038</v>
      </c>
      <c r="I16" s="76">
        <v>81201871</v>
      </c>
      <c r="J16" s="76">
        <v>15142263.16</v>
      </c>
      <c r="K16" s="78">
        <v>0</v>
      </c>
    </row>
    <row r="17" spans="2:11" s="7" customFormat="1" ht="15" customHeight="1" x14ac:dyDescent="0.35">
      <c r="B17" s="35" t="s">
        <v>99</v>
      </c>
      <c r="C17" s="73">
        <v>158</v>
      </c>
      <c r="D17" s="76">
        <v>61803065.620999999</v>
      </c>
      <c r="E17" s="76">
        <v>794385.14399999997</v>
      </c>
      <c r="F17" s="76">
        <v>365409.62</v>
      </c>
      <c r="G17" s="76">
        <v>198625.83</v>
      </c>
      <c r="H17" s="76">
        <v>177768.13099999999</v>
      </c>
      <c r="I17" s="76">
        <v>54590528</v>
      </c>
      <c r="J17" s="76">
        <v>9858402.3330000006</v>
      </c>
      <c r="K17" s="78">
        <v>0.6</v>
      </c>
    </row>
    <row r="18" spans="2:11" s="7" customFormat="1" ht="15" customHeight="1" x14ac:dyDescent="0.35">
      <c r="B18" s="35" t="s">
        <v>100</v>
      </c>
      <c r="C18" s="73">
        <v>97</v>
      </c>
      <c r="D18" s="76">
        <v>331108062.35799998</v>
      </c>
      <c r="E18" s="76">
        <v>800465.04299999995</v>
      </c>
      <c r="F18" s="76">
        <v>22133.292000000001</v>
      </c>
      <c r="G18" s="76">
        <v>183629.42</v>
      </c>
      <c r="H18" s="76">
        <v>196256.87400000001</v>
      </c>
      <c r="I18" s="76">
        <v>43668756</v>
      </c>
      <c r="J18" s="76">
        <v>7875466.9450000003</v>
      </c>
      <c r="K18" s="78">
        <v>36297.307999999997</v>
      </c>
    </row>
    <row r="19" spans="2:11" s="7" customFormat="1" ht="15" customHeight="1" x14ac:dyDescent="0.35">
      <c r="B19" s="35" t="s">
        <v>101</v>
      </c>
      <c r="C19" s="73">
        <v>67</v>
      </c>
      <c r="D19" s="76">
        <v>44053655.785999998</v>
      </c>
      <c r="E19" s="76">
        <v>201948.68799999999</v>
      </c>
      <c r="F19" s="76">
        <v>656019.60499999998</v>
      </c>
      <c r="G19" s="76">
        <v>106020.75</v>
      </c>
      <c r="H19" s="76">
        <v>130811.708</v>
      </c>
      <c r="I19" s="76">
        <v>36544130</v>
      </c>
      <c r="J19" s="76">
        <v>7133364.4519999996</v>
      </c>
      <c r="K19" s="78">
        <v>0</v>
      </c>
    </row>
    <row r="20" spans="2:11" s="7" customFormat="1" ht="15" customHeight="1" x14ac:dyDescent="0.35">
      <c r="B20" s="35" t="s">
        <v>102</v>
      </c>
      <c r="C20" s="73">
        <v>57</v>
      </c>
      <c r="D20" s="76">
        <v>35598580.862999998</v>
      </c>
      <c r="E20" s="76">
        <v>18533.749</v>
      </c>
      <c r="F20" s="76">
        <v>138934.31899999999</v>
      </c>
      <c r="G20" s="76">
        <v>183308.06400000001</v>
      </c>
      <c r="H20" s="76">
        <v>10631.041999999999</v>
      </c>
      <c r="I20" s="76">
        <v>37169340</v>
      </c>
      <c r="J20" s="76">
        <v>6684787.1880000001</v>
      </c>
      <c r="K20" s="78">
        <v>0</v>
      </c>
    </row>
    <row r="21" spans="2:11" s="7" customFormat="1" ht="15" customHeight="1" x14ac:dyDescent="0.35">
      <c r="B21" s="35" t="s">
        <v>103</v>
      </c>
      <c r="C21" s="73">
        <v>38</v>
      </c>
      <c r="D21" s="76">
        <v>28416731.522999998</v>
      </c>
      <c r="E21" s="76">
        <v>927787.11899999995</v>
      </c>
      <c r="F21" s="76">
        <v>88676.028999999995</v>
      </c>
      <c r="G21" s="76">
        <v>128372.864</v>
      </c>
      <c r="H21" s="76">
        <v>87714.409</v>
      </c>
      <c r="I21" s="76">
        <v>28525082</v>
      </c>
      <c r="J21" s="76">
        <v>5676729.665</v>
      </c>
      <c r="K21" s="78">
        <v>0</v>
      </c>
    </row>
    <row r="22" spans="2:11" s="7" customFormat="1" ht="15" customHeight="1" x14ac:dyDescent="0.35">
      <c r="B22" s="35" t="s">
        <v>104</v>
      </c>
      <c r="C22" s="73">
        <v>33</v>
      </c>
      <c r="D22" s="76">
        <v>61494542.25</v>
      </c>
      <c r="E22" s="76">
        <v>105814.74800000001</v>
      </c>
      <c r="F22" s="76">
        <v>89685.066000000006</v>
      </c>
      <c r="G22" s="76">
        <v>188250.43100000001</v>
      </c>
      <c r="H22" s="76">
        <v>185080.02600000001</v>
      </c>
      <c r="I22" s="76">
        <v>27973544</v>
      </c>
      <c r="J22" s="76">
        <v>4637799.9160000002</v>
      </c>
      <c r="K22" s="78">
        <v>0</v>
      </c>
    </row>
    <row r="23" spans="2:11" s="7" customFormat="1" ht="15" customHeight="1" x14ac:dyDescent="0.35">
      <c r="B23" s="35" t="s">
        <v>105</v>
      </c>
      <c r="C23" s="73">
        <v>23</v>
      </c>
      <c r="D23" s="76">
        <v>21982199.853</v>
      </c>
      <c r="E23" s="76">
        <v>2733.076</v>
      </c>
      <c r="F23" s="76">
        <v>17387.432000000001</v>
      </c>
      <c r="G23" s="76">
        <v>241265.50599999999</v>
      </c>
      <c r="H23" s="76">
        <v>1607.1859999999999</v>
      </c>
      <c r="I23" s="76">
        <v>21588769</v>
      </c>
      <c r="J23" s="76">
        <v>3955947.4040000001</v>
      </c>
      <c r="K23" s="78">
        <v>7309.5169999999998</v>
      </c>
    </row>
    <row r="24" spans="2:11" s="7" customFormat="1" ht="15" customHeight="1" x14ac:dyDescent="0.35">
      <c r="B24" s="35" t="s">
        <v>106</v>
      </c>
      <c r="C24" s="73">
        <v>86</v>
      </c>
      <c r="D24" s="76">
        <v>135172877.171</v>
      </c>
      <c r="E24" s="76">
        <v>1134431.753</v>
      </c>
      <c r="F24" s="76">
        <v>1143147.8500000001</v>
      </c>
      <c r="G24" s="76">
        <v>557175.50399999996</v>
      </c>
      <c r="H24" s="76">
        <v>105640.08</v>
      </c>
      <c r="I24" s="76">
        <v>115569127</v>
      </c>
      <c r="J24" s="76">
        <v>20182813.989999998</v>
      </c>
      <c r="K24" s="78">
        <v>0</v>
      </c>
    </row>
    <row r="25" spans="2:11" s="7" customFormat="1" ht="15" customHeight="1" x14ac:dyDescent="0.35">
      <c r="B25" s="35" t="s">
        <v>107</v>
      </c>
      <c r="C25" s="73">
        <v>24</v>
      </c>
      <c r="D25" s="76">
        <v>56112335.031000003</v>
      </c>
      <c r="E25" s="76">
        <v>196651.185</v>
      </c>
      <c r="F25" s="76">
        <v>186003.198</v>
      </c>
      <c r="G25" s="76">
        <v>577285.26599999995</v>
      </c>
      <c r="H25" s="76">
        <v>294880.859</v>
      </c>
      <c r="I25" s="76">
        <v>57027792</v>
      </c>
      <c r="J25" s="76">
        <v>10237788.426999999</v>
      </c>
      <c r="K25" s="78">
        <v>0</v>
      </c>
    </row>
    <row r="26" spans="2:11" s="7" customFormat="1" ht="15" customHeight="1" x14ac:dyDescent="0.35">
      <c r="B26" s="35" t="s">
        <v>108</v>
      </c>
      <c r="C26" s="73">
        <v>23</v>
      </c>
      <c r="D26" s="76">
        <v>104985816.45</v>
      </c>
      <c r="E26" s="76">
        <v>0</v>
      </c>
      <c r="F26" s="76">
        <v>225512.06400000001</v>
      </c>
      <c r="G26" s="76">
        <v>854310.90300000005</v>
      </c>
      <c r="H26" s="76">
        <v>12301.203</v>
      </c>
      <c r="I26" s="76">
        <v>95971991</v>
      </c>
      <c r="J26" s="76">
        <v>19784280.563000001</v>
      </c>
      <c r="K26" s="78">
        <v>0</v>
      </c>
    </row>
    <row r="27" spans="2:11" s="7" customFormat="1" ht="15" customHeight="1" x14ac:dyDescent="0.35">
      <c r="B27" s="35" t="s">
        <v>109</v>
      </c>
      <c r="C27" s="73">
        <v>7</v>
      </c>
      <c r="D27" s="76">
        <v>74427102.494000003</v>
      </c>
      <c r="E27" s="76">
        <v>0</v>
      </c>
      <c r="F27" s="76">
        <v>51168.775000000001</v>
      </c>
      <c r="G27" s="76">
        <v>448212.31099999999</v>
      </c>
      <c r="H27" s="76">
        <v>64790.044000000002</v>
      </c>
      <c r="I27" s="76">
        <v>57078153</v>
      </c>
      <c r="J27" s="76">
        <v>11440064.694</v>
      </c>
      <c r="K27" s="78">
        <v>0</v>
      </c>
    </row>
    <row r="28" spans="2:11" s="7" customFormat="1" ht="15" customHeight="1" thickBot="1" x14ac:dyDescent="0.4">
      <c r="B28" s="36" t="s">
        <v>167</v>
      </c>
      <c r="C28" s="74">
        <v>8</v>
      </c>
      <c r="D28" s="80">
        <v>263827155.34599999</v>
      </c>
      <c r="E28" s="80">
        <v>0</v>
      </c>
      <c r="F28" s="80">
        <v>3003336.8369999998</v>
      </c>
      <c r="G28" s="80">
        <v>1075766.767</v>
      </c>
      <c r="H28" s="80">
        <v>390187.67</v>
      </c>
      <c r="I28" s="80">
        <v>213328645</v>
      </c>
      <c r="J28" s="80">
        <v>44220635.377999999</v>
      </c>
      <c r="K28" s="81">
        <v>0</v>
      </c>
    </row>
    <row r="29" spans="2:11" s="7" customFormat="1" ht="15" customHeight="1" thickTop="1" x14ac:dyDescent="0.35">
      <c r="B29" s="4"/>
      <c r="C29" s="11"/>
      <c r="D29" s="11"/>
      <c r="E29" s="11"/>
      <c r="F29" s="11"/>
      <c r="G29" s="11"/>
      <c r="H29" s="11"/>
      <c r="I29" s="11"/>
      <c r="J29" s="11"/>
      <c r="K29" s="11"/>
    </row>
    <row r="30" spans="2:11" s="7" customFormat="1" ht="15" customHeight="1" thickBot="1" x14ac:dyDescent="0.4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s="7" customFormat="1" ht="63.5" thickTop="1" thickBot="1" x14ac:dyDescent="0.4">
      <c r="B31" s="38" t="s">
        <v>123</v>
      </c>
      <c r="C31" s="39" t="s">
        <v>7</v>
      </c>
      <c r="D31" s="40" t="s">
        <v>32</v>
      </c>
      <c r="E31" s="40" t="s">
        <v>33</v>
      </c>
      <c r="F31" s="40" t="s">
        <v>206</v>
      </c>
      <c r="G31" s="40" t="s">
        <v>207</v>
      </c>
      <c r="H31" s="40" t="s">
        <v>183</v>
      </c>
      <c r="I31" s="40" t="s">
        <v>31</v>
      </c>
      <c r="J31" s="40" t="s">
        <v>110</v>
      </c>
      <c r="K31" s="41" t="s">
        <v>208</v>
      </c>
    </row>
    <row r="32" spans="2:11" s="7" customFormat="1" ht="15" customHeight="1" thickTop="1" x14ac:dyDescent="0.35">
      <c r="B32" s="34" t="s">
        <v>8</v>
      </c>
      <c r="C32" s="82">
        <v>15650</v>
      </c>
      <c r="D32" s="83">
        <v>15968397.279999999</v>
      </c>
      <c r="E32" s="83">
        <v>1002103.964</v>
      </c>
      <c r="F32" s="83">
        <v>16907.763999999999</v>
      </c>
      <c r="G32" s="83">
        <v>98528.407000000007</v>
      </c>
      <c r="H32" s="83">
        <v>35949.154000000002</v>
      </c>
      <c r="I32" s="83">
        <v>18710765</v>
      </c>
      <c r="J32" s="83">
        <v>3869512.2570000002</v>
      </c>
      <c r="K32" s="84">
        <v>1170672.976</v>
      </c>
    </row>
    <row r="33" spans="2:12" s="7" customFormat="1" ht="15" customHeight="1" x14ac:dyDescent="0.35">
      <c r="B33" s="29" t="s">
        <v>9</v>
      </c>
      <c r="C33" s="77">
        <v>390</v>
      </c>
      <c r="D33" s="76">
        <v>11230741.193</v>
      </c>
      <c r="E33" s="76">
        <v>20037.026999999998</v>
      </c>
      <c r="F33" s="76">
        <v>4903.5320000000002</v>
      </c>
      <c r="G33" s="76">
        <v>83888.032000000007</v>
      </c>
      <c r="H33" s="76">
        <v>5541.808</v>
      </c>
      <c r="I33" s="76">
        <v>12804120</v>
      </c>
      <c r="J33" s="76">
        <v>2668750.2379999999</v>
      </c>
      <c r="K33" s="78">
        <v>294835.75199999998</v>
      </c>
    </row>
    <row r="34" spans="2:12" s="7" customFormat="1" ht="15" customHeight="1" x14ac:dyDescent="0.35">
      <c r="B34" s="29" t="s">
        <v>10</v>
      </c>
      <c r="C34" s="77">
        <v>42072</v>
      </c>
      <c r="D34" s="76">
        <v>316474342.48000002</v>
      </c>
      <c r="E34" s="76">
        <v>15136535.370999999</v>
      </c>
      <c r="F34" s="76">
        <v>10043036.839</v>
      </c>
      <c r="G34" s="76">
        <v>1511600.504</v>
      </c>
      <c r="H34" s="76">
        <v>2671383.9959999998</v>
      </c>
      <c r="I34" s="76">
        <v>397721397.13300002</v>
      </c>
      <c r="J34" s="76">
        <v>79727310.773000002</v>
      </c>
      <c r="K34" s="78">
        <v>15846638.695</v>
      </c>
    </row>
    <row r="35" spans="2:12" s="7" customFormat="1" ht="15" customHeight="1" x14ac:dyDescent="0.35">
      <c r="B35" s="29" t="s">
        <v>119</v>
      </c>
      <c r="C35" s="77">
        <v>3187</v>
      </c>
      <c r="D35" s="76">
        <v>132975872.764</v>
      </c>
      <c r="E35" s="76">
        <v>857694.87600000005</v>
      </c>
      <c r="F35" s="76">
        <v>3062.1770000000001</v>
      </c>
      <c r="G35" s="76">
        <v>890133.19</v>
      </c>
      <c r="H35" s="76">
        <v>11438.678</v>
      </c>
      <c r="I35" s="76">
        <v>127990825</v>
      </c>
      <c r="J35" s="76">
        <v>26799325.375999998</v>
      </c>
      <c r="K35" s="78">
        <v>1170836.024</v>
      </c>
      <c r="L35" s="7" t="s">
        <v>118</v>
      </c>
    </row>
    <row r="36" spans="2:12" s="7" customFormat="1" ht="15" customHeight="1" x14ac:dyDescent="0.35">
      <c r="B36" s="29" t="s">
        <v>120</v>
      </c>
      <c r="C36" s="77">
        <v>2683</v>
      </c>
      <c r="D36" s="76">
        <v>13678645.846000001</v>
      </c>
      <c r="E36" s="76">
        <v>463983.22600000002</v>
      </c>
      <c r="F36" s="76">
        <v>3796.5920000000001</v>
      </c>
      <c r="G36" s="76">
        <v>71874.017000000007</v>
      </c>
      <c r="H36" s="76">
        <v>35290.074000000001</v>
      </c>
      <c r="I36" s="76">
        <v>13731556.379000001</v>
      </c>
      <c r="J36" s="76">
        <v>2810178.3909999998</v>
      </c>
      <c r="K36" s="78">
        <v>238916.399</v>
      </c>
    </row>
    <row r="37" spans="2:12" s="7" customFormat="1" ht="15" customHeight="1" x14ac:dyDescent="0.35">
      <c r="B37" s="29" t="s">
        <v>11</v>
      </c>
      <c r="C37" s="77">
        <v>57788</v>
      </c>
      <c r="D37" s="76">
        <v>80662194.819999993</v>
      </c>
      <c r="E37" s="76">
        <v>4282233.0920000002</v>
      </c>
      <c r="F37" s="76">
        <v>320184.30099999998</v>
      </c>
      <c r="G37" s="76">
        <v>349440.91899999999</v>
      </c>
      <c r="H37" s="76">
        <v>46811.417000000001</v>
      </c>
      <c r="I37" s="76">
        <v>87757236</v>
      </c>
      <c r="J37" s="76">
        <v>17942682.929000001</v>
      </c>
      <c r="K37" s="78">
        <v>3847046.824</v>
      </c>
    </row>
    <row r="38" spans="2:12" s="7" customFormat="1" ht="15" customHeight="1" x14ac:dyDescent="0.35">
      <c r="B38" s="29" t="s">
        <v>12</v>
      </c>
      <c r="C38" s="77">
        <v>115301</v>
      </c>
      <c r="D38" s="76">
        <v>232289710.09099999</v>
      </c>
      <c r="E38" s="76">
        <v>6673029.1909999996</v>
      </c>
      <c r="F38" s="76">
        <v>1656778.2760000001</v>
      </c>
      <c r="G38" s="76">
        <v>1580380.0060000001</v>
      </c>
      <c r="H38" s="76">
        <v>206181.288</v>
      </c>
      <c r="I38" s="76">
        <v>216598218.40000001</v>
      </c>
      <c r="J38" s="76">
        <v>44410205.688000001</v>
      </c>
      <c r="K38" s="78">
        <v>7715821.915</v>
      </c>
    </row>
    <row r="39" spans="2:12" s="7" customFormat="1" ht="15" customHeight="1" x14ac:dyDescent="0.35">
      <c r="B39" s="29" t="s">
        <v>13</v>
      </c>
      <c r="C39" s="77">
        <v>15375</v>
      </c>
      <c r="D39" s="76">
        <v>34199056.968000002</v>
      </c>
      <c r="E39" s="76">
        <v>2373166.8199999998</v>
      </c>
      <c r="F39" s="76">
        <v>13592.704</v>
      </c>
      <c r="G39" s="76">
        <v>166006.30900000001</v>
      </c>
      <c r="H39" s="76">
        <v>58687.012999999999</v>
      </c>
      <c r="I39" s="76">
        <v>35086325</v>
      </c>
      <c r="J39" s="76">
        <v>7220864.6849999996</v>
      </c>
      <c r="K39" s="78">
        <v>5684640.2800000003</v>
      </c>
    </row>
    <row r="40" spans="2:12" s="7" customFormat="1" ht="15" customHeight="1" x14ac:dyDescent="0.35">
      <c r="B40" s="29" t="s">
        <v>14</v>
      </c>
      <c r="C40" s="77">
        <v>25801</v>
      </c>
      <c r="D40" s="76">
        <v>8205257.5729999999</v>
      </c>
      <c r="E40" s="76">
        <v>1995302.6629999999</v>
      </c>
      <c r="F40" s="76">
        <v>1104.3440000000001</v>
      </c>
      <c r="G40" s="76">
        <v>67300.918000000005</v>
      </c>
      <c r="H40" s="76">
        <v>17094.796999999999</v>
      </c>
      <c r="I40" s="76">
        <v>14283927</v>
      </c>
      <c r="J40" s="76">
        <v>2968640.0550000002</v>
      </c>
      <c r="K40" s="78">
        <v>2194996.6039999998</v>
      </c>
    </row>
    <row r="41" spans="2:12" s="7" customFormat="1" ht="15" customHeight="1" x14ac:dyDescent="0.35">
      <c r="B41" s="29" t="s">
        <v>15</v>
      </c>
      <c r="C41" s="77">
        <v>26397</v>
      </c>
      <c r="D41" s="76">
        <v>66083705.827</v>
      </c>
      <c r="E41" s="76">
        <v>2525951.3709999998</v>
      </c>
      <c r="F41" s="76">
        <v>2976119.8539999998</v>
      </c>
      <c r="G41" s="76">
        <v>815965.19900000002</v>
      </c>
      <c r="H41" s="76">
        <v>41757.406999999999</v>
      </c>
      <c r="I41" s="76">
        <v>83311094</v>
      </c>
      <c r="J41" s="76">
        <v>17168269.629999999</v>
      </c>
      <c r="K41" s="78">
        <v>4477245.38</v>
      </c>
    </row>
    <row r="42" spans="2:12" s="7" customFormat="1" ht="15" customHeight="1" x14ac:dyDescent="0.35">
      <c r="B42" s="29" t="s">
        <v>16</v>
      </c>
      <c r="C42" s="77">
        <v>15522</v>
      </c>
      <c r="D42" s="76">
        <v>888005285.79200006</v>
      </c>
      <c r="E42" s="76">
        <v>8665415.2599999998</v>
      </c>
      <c r="F42" s="76">
        <v>499015.25099999999</v>
      </c>
      <c r="G42" s="76">
        <v>1458818.0660000001</v>
      </c>
      <c r="H42" s="76">
        <v>19737.435000000001</v>
      </c>
      <c r="I42" s="76">
        <v>243978974</v>
      </c>
      <c r="J42" s="76">
        <v>36215269.023999996</v>
      </c>
      <c r="K42" s="78">
        <v>7475505.4330000002</v>
      </c>
    </row>
    <row r="43" spans="2:12" s="7" customFormat="1" ht="15" customHeight="1" x14ac:dyDescent="0.35">
      <c r="B43" s="29" t="s">
        <v>17</v>
      </c>
      <c r="C43" s="77">
        <v>100549</v>
      </c>
      <c r="D43" s="76">
        <v>123785021.553</v>
      </c>
      <c r="E43" s="76">
        <v>9921236.8489999995</v>
      </c>
      <c r="F43" s="76">
        <v>175548.19699999999</v>
      </c>
      <c r="G43" s="76">
        <v>337282.15399999998</v>
      </c>
      <c r="H43" s="76">
        <v>29589.977999999999</v>
      </c>
      <c r="I43" s="76">
        <v>101216114.903</v>
      </c>
      <c r="J43" s="76">
        <v>21014253.995999999</v>
      </c>
      <c r="K43" s="78">
        <v>12355079.176000001</v>
      </c>
    </row>
    <row r="44" spans="2:12" s="7" customFormat="1" ht="15" customHeight="1" x14ac:dyDescent="0.35">
      <c r="B44" s="29" t="s">
        <v>18</v>
      </c>
      <c r="C44" s="77">
        <v>60338</v>
      </c>
      <c r="D44" s="76">
        <v>92752005.359999999</v>
      </c>
      <c r="E44" s="76">
        <v>4344953.72</v>
      </c>
      <c r="F44" s="76">
        <v>1650635.1170000001</v>
      </c>
      <c r="G44" s="76">
        <v>390350.56550000003</v>
      </c>
      <c r="H44" s="76">
        <v>56206.754999999997</v>
      </c>
      <c r="I44" s="76">
        <v>68561042</v>
      </c>
      <c r="J44" s="76">
        <v>14148426.889</v>
      </c>
      <c r="K44" s="78">
        <v>5002417.9220000003</v>
      </c>
    </row>
    <row r="45" spans="2:12" s="7" customFormat="1" ht="15" customHeight="1" x14ac:dyDescent="0.35">
      <c r="B45" s="29" t="s">
        <v>19</v>
      </c>
      <c r="C45" s="77">
        <v>28871</v>
      </c>
      <c r="D45" s="76">
        <v>29583198.932</v>
      </c>
      <c r="E45" s="76">
        <v>1964896.6310000001</v>
      </c>
      <c r="F45" s="76">
        <v>31249.171999999999</v>
      </c>
      <c r="G45" s="76">
        <v>105399.04399999999</v>
      </c>
      <c r="H45" s="76">
        <v>261282.43700000001</v>
      </c>
      <c r="I45" s="76">
        <v>23157827</v>
      </c>
      <c r="J45" s="76">
        <v>4561777.324</v>
      </c>
      <c r="K45" s="78">
        <v>2847890.3650000002</v>
      </c>
    </row>
    <row r="46" spans="2:12" s="7" customFormat="1" ht="15" customHeight="1" x14ac:dyDescent="0.35">
      <c r="B46" s="29" t="s">
        <v>20</v>
      </c>
      <c r="C46" s="77">
        <v>10708</v>
      </c>
      <c r="D46" s="76">
        <v>566752586.49959993</v>
      </c>
      <c r="E46" s="76">
        <v>25952.617999999999</v>
      </c>
      <c r="F46" s="76">
        <v>24140.627</v>
      </c>
      <c r="G46" s="76">
        <v>917.58799999999997</v>
      </c>
      <c r="H46" s="76">
        <v>17955.958999999999</v>
      </c>
      <c r="I46" s="76">
        <v>59180663.756999999</v>
      </c>
      <c r="J46" s="76">
        <v>12407226.139</v>
      </c>
      <c r="K46" s="78">
        <v>13728.517</v>
      </c>
    </row>
    <row r="47" spans="2:12" s="7" customFormat="1" ht="15" customHeight="1" x14ac:dyDescent="0.35">
      <c r="B47" s="29" t="s">
        <v>121</v>
      </c>
      <c r="C47" s="77">
        <v>17054</v>
      </c>
      <c r="D47" s="76">
        <v>5126597.4740000004</v>
      </c>
      <c r="E47" s="76">
        <v>321855.44300000003</v>
      </c>
      <c r="F47" s="76">
        <v>2079.8220000000001</v>
      </c>
      <c r="G47" s="76">
        <v>23304.644</v>
      </c>
      <c r="H47" s="76">
        <v>55955.167000000001</v>
      </c>
      <c r="I47" s="76">
        <v>4335639.2079999996</v>
      </c>
      <c r="J47" s="76">
        <v>838421.28300000005</v>
      </c>
      <c r="K47" s="78">
        <v>259991.23300000001</v>
      </c>
    </row>
    <row r="48" spans="2:12" s="7" customFormat="1" ht="15" customHeight="1" x14ac:dyDescent="0.35">
      <c r="B48" s="29" t="s">
        <v>21</v>
      </c>
      <c r="C48" s="77">
        <v>16767</v>
      </c>
      <c r="D48" s="76">
        <v>47768964.005000003</v>
      </c>
      <c r="E48" s="76">
        <v>827186.32400000002</v>
      </c>
      <c r="F48" s="76">
        <v>47146.451999999997</v>
      </c>
      <c r="G48" s="76">
        <v>215151.18799999999</v>
      </c>
      <c r="H48" s="76">
        <v>139500.28200000001</v>
      </c>
      <c r="I48" s="76">
        <v>47145450</v>
      </c>
      <c r="J48" s="76">
        <v>9745768.784</v>
      </c>
      <c r="K48" s="78">
        <v>731915.28399999999</v>
      </c>
    </row>
    <row r="49" spans="2:12" s="7" customFormat="1" ht="15" customHeight="1" x14ac:dyDescent="0.35">
      <c r="B49" s="29" t="s">
        <v>22</v>
      </c>
      <c r="C49" s="77">
        <v>21156</v>
      </c>
      <c r="D49" s="76">
        <v>11737923.206</v>
      </c>
      <c r="E49" s="76">
        <v>1246220.953</v>
      </c>
      <c r="F49" s="76">
        <v>66.945999999999998</v>
      </c>
      <c r="G49" s="76">
        <v>252954.71799999999</v>
      </c>
      <c r="H49" s="76">
        <v>16630.521000000001</v>
      </c>
      <c r="I49" s="76">
        <v>13784525.668</v>
      </c>
      <c r="J49" s="76">
        <v>2858599.2259999998</v>
      </c>
      <c r="K49" s="78">
        <v>791627.41099999996</v>
      </c>
    </row>
    <row r="50" spans="2:12" s="7" customFormat="1" ht="15" customHeight="1" x14ac:dyDescent="0.35">
      <c r="B50" s="29" t="s">
        <v>23</v>
      </c>
      <c r="C50" s="77">
        <v>26954</v>
      </c>
      <c r="D50" s="76">
        <v>3207476.4569999999</v>
      </c>
      <c r="E50" s="76">
        <v>394605.94900000002</v>
      </c>
      <c r="F50" s="76">
        <v>17329.150000000001</v>
      </c>
      <c r="G50" s="76">
        <v>27909.848999999998</v>
      </c>
      <c r="H50" s="76">
        <v>25467.474999999999</v>
      </c>
      <c r="I50" s="76">
        <v>5516724</v>
      </c>
      <c r="J50" s="76">
        <v>1132272.385</v>
      </c>
      <c r="K50" s="78">
        <v>395014.41110000003</v>
      </c>
    </row>
    <row r="51" spans="2:12" s="7" customFormat="1" ht="15" customHeight="1" x14ac:dyDescent="0.35">
      <c r="B51" s="29" t="s">
        <v>24</v>
      </c>
      <c r="C51" s="77">
        <v>56</v>
      </c>
      <c r="D51" s="76">
        <v>10786.391</v>
      </c>
      <c r="E51" s="76">
        <v>124</v>
      </c>
      <c r="F51" s="76">
        <v>0</v>
      </c>
      <c r="G51" s="76">
        <v>0</v>
      </c>
      <c r="H51" s="76">
        <v>0</v>
      </c>
      <c r="I51" s="76">
        <v>203</v>
      </c>
      <c r="J51" s="76">
        <v>42.63</v>
      </c>
      <c r="K51" s="78">
        <v>63.533999999999999</v>
      </c>
    </row>
    <row r="52" spans="2:12" s="7" customFormat="1" ht="15" customHeight="1" thickBot="1" x14ac:dyDescent="0.4">
      <c r="B52" s="30" t="s">
        <v>25</v>
      </c>
      <c r="C52" s="79">
        <v>19</v>
      </c>
      <c r="D52" s="80">
        <v>16310.941999999999</v>
      </c>
      <c r="E52" s="80">
        <v>0</v>
      </c>
      <c r="F52" s="80">
        <v>0</v>
      </c>
      <c r="G52" s="80">
        <v>2</v>
      </c>
      <c r="H52" s="80">
        <v>0</v>
      </c>
      <c r="I52" s="80">
        <v>14065</v>
      </c>
      <c r="J52" s="80">
        <v>2953.65</v>
      </c>
      <c r="K52" s="81">
        <v>0</v>
      </c>
    </row>
    <row r="53" spans="2:12" s="7" customFormat="1" ht="15" customHeight="1" thickTop="1" x14ac:dyDescent="0.25">
      <c r="B53" s="111" t="s">
        <v>205</v>
      </c>
      <c r="C53" s="111"/>
      <c r="D53" s="111"/>
      <c r="E53" s="111"/>
      <c r="F53" s="111"/>
      <c r="G53" s="111"/>
      <c r="H53" s="111"/>
      <c r="I53" s="111"/>
      <c r="J53" s="111"/>
      <c r="K53" s="111"/>
      <c r="L53" s="111"/>
    </row>
  </sheetData>
  <mergeCells count="1">
    <mergeCell ref="B2:K2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02AE6-E6A2-47C3-BA85-47B28F121A3B}">
  <sheetPr>
    <tabColor rgb="FFCCE699"/>
  </sheetPr>
  <dimension ref="B1:AG43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14.7265625" defaultRowHeight="15" customHeight="1" x14ac:dyDescent="0.35"/>
  <cols>
    <col min="1" max="1" width="2.7265625" customWidth="1"/>
    <col min="2" max="2" width="15.7265625" style="7" customWidth="1"/>
    <col min="3" max="3" width="15.7265625" style="5" customWidth="1"/>
    <col min="4" max="33" width="15.7265625" customWidth="1"/>
    <col min="34" max="34" width="14.7265625" customWidth="1"/>
  </cols>
  <sheetData>
    <row r="1" spans="2:33" s="9" customFormat="1" ht="15" customHeight="1" thickBot="1" x14ac:dyDescent="0.4">
      <c r="B1" s="10"/>
      <c r="C1" s="8"/>
      <c r="AG1" s="113"/>
    </row>
    <row r="2" spans="2:33" s="9" customFormat="1" ht="20.149999999999999" customHeight="1" thickTop="1" thickBot="1" x14ac:dyDescent="0.4">
      <c r="B2" s="125" t="s">
        <v>195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7"/>
    </row>
    <row r="3" spans="2:33" s="3" customFormat="1" ht="63" thickBot="1" x14ac:dyDescent="0.4">
      <c r="B3" s="102" t="s">
        <v>149</v>
      </c>
      <c r="C3" s="45" t="s">
        <v>53</v>
      </c>
      <c r="D3" s="85" t="s">
        <v>145</v>
      </c>
      <c r="E3" s="85" t="s">
        <v>182</v>
      </c>
      <c r="F3" s="85" t="s">
        <v>146</v>
      </c>
      <c r="G3" s="85" t="s">
        <v>147</v>
      </c>
      <c r="H3" s="85" t="s">
        <v>148</v>
      </c>
      <c r="I3" s="85" t="s">
        <v>149</v>
      </c>
      <c r="J3" s="86" t="s">
        <v>150</v>
      </c>
      <c r="K3" s="86" t="s">
        <v>151</v>
      </c>
      <c r="L3" s="86" t="s">
        <v>152</v>
      </c>
      <c r="M3" s="85" t="s">
        <v>153</v>
      </c>
      <c r="N3" s="85" t="s">
        <v>154</v>
      </c>
      <c r="O3" s="87" t="s">
        <v>177</v>
      </c>
      <c r="P3" s="87" t="s">
        <v>155</v>
      </c>
      <c r="Q3" s="117" t="s">
        <v>201</v>
      </c>
      <c r="R3" s="118" t="s">
        <v>202</v>
      </c>
      <c r="S3" s="86" t="s">
        <v>156</v>
      </c>
      <c r="T3" s="87" t="s">
        <v>157</v>
      </c>
      <c r="U3" s="87" t="s">
        <v>158</v>
      </c>
      <c r="V3" s="86" t="s">
        <v>159</v>
      </c>
      <c r="W3" s="87" t="s">
        <v>160</v>
      </c>
      <c r="X3" s="86" t="s">
        <v>161</v>
      </c>
      <c r="Y3" s="86" t="s">
        <v>162</v>
      </c>
      <c r="Z3" s="86" t="s">
        <v>203</v>
      </c>
      <c r="AA3" s="87" t="s">
        <v>178</v>
      </c>
      <c r="AB3" s="87" t="s">
        <v>165</v>
      </c>
      <c r="AC3" s="87" t="s">
        <v>166</v>
      </c>
      <c r="AD3" s="87" t="s">
        <v>184</v>
      </c>
      <c r="AE3" s="87" t="s">
        <v>179</v>
      </c>
      <c r="AF3" s="87" t="s">
        <v>180</v>
      </c>
      <c r="AG3" s="103" t="s">
        <v>181</v>
      </c>
    </row>
    <row r="4" spans="2:33" s="9" customFormat="1" ht="15" customHeight="1" thickTop="1" x14ac:dyDescent="0.35">
      <c r="B4" s="104" t="s">
        <v>112</v>
      </c>
      <c r="C4" s="105">
        <v>172881</v>
      </c>
      <c r="D4" s="46">
        <v>1220196.18358</v>
      </c>
      <c r="E4" s="46">
        <v>-3218055.2900000005</v>
      </c>
      <c r="F4" s="46">
        <v>75525.213520000005</v>
      </c>
      <c r="G4" s="46">
        <v>328049.80726999999</v>
      </c>
      <c r="H4" s="46">
        <v>133068.51776000002</v>
      </c>
      <c r="I4" s="46">
        <v>3542210.5586700002</v>
      </c>
      <c r="J4" s="46">
        <v>1224597.32158</v>
      </c>
      <c r="K4" s="46">
        <v>1539996.3935</v>
      </c>
      <c r="L4" s="46">
        <v>-15083.457</v>
      </c>
      <c r="M4" s="46">
        <v>7432.7054000000007</v>
      </c>
      <c r="N4" s="46">
        <v>95793.951520000017</v>
      </c>
      <c r="O4" s="46">
        <v>34915.0628</v>
      </c>
      <c r="P4" s="46">
        <v>24386.438999999998</v>
      </c>
      <c r="Q4" s="46">
        <v>1556.6010000000001</v>
      </c>
      <c r="R4" s="46">
        <v>6.7629999999999999</v>
      </c>
      <c r="S4" s="46">
        <v>0</v>
      </c>
      <c r="T4" s="46">
        <v>1707.75</v>
      </c>
      <c r="U4" s="46">
        <v>0</v>
      </c>
      <c r="V4" s="46">
        <v>241867.99299999999</v>
      </c>
      <c r="W4" s="46">
        <v>220880.23300000001</v>
      </c>
      <c r="X4" s="46">
        <v>55288.74</v>
      </c>
      <c r="Y4" s="46">
        <v>188733.3</v>
      </c>
      <c r="Z4" s="46">
        <v>139.67183000000003</v>
      </c>
      <c r="AA4" s="46">
        <v>3246964.1737600002</v>
      </c>
      <c r="AB4" s="46">
        <v>518832.84899999999</v>
      </c>
      <c r="AC4" s="46">
        <v>983.15800000000002</v>
      </c>
      <c r="AD4" s="46">
        <v>498653.62900000002</v>
      </c>
      <c r="AE4" s="46">
        <v>16061.004999999999</v>
      </c>
      <c r="AF4" s="119">
        <v>320.61099999999999</v>
      </c>
      <c r="AG4" s="47">
        <v>52633.226000000002</v>
      </c>
    </row>
    <row r="5" spans="2:33" s="9" customFormat="1" ht="15" customHeight="1" x14ac:dyDescent="0.35">
      <c r="B5" s="106" t="s">
        <v>54</v>
      </c>
      <c r="C5" s="107">
        <v>157591</v>
      </c>
      <c r="D5" s="6">
        <v>3956494.3239699998</v>
      </c>
      <c r="E5" s="6">
        <v>5676900.6086800005</v>
      </c>
      <c r="F5" s="6">
        <v>67948.322680000012</v>
      </c>
      <c r="G5" s="6">
        <v>1846319.9543200003</v>
      </c>
      <c r="H5" s="6">
        <v>176774.46341999999</v>
      </c>
      <c r="I5" s="6">
        <v>11865340.597069997</v>
      </c>
      <c r="J5" s="6">
        <v>3956358.8039699998</v>
      </c>
      <c r="K5" s="6">
        <v>1040013.8418000001</v>
      </c>
      <c r="L5" s="6">
        <v>8592.7350000000006</v>
      </c>
      <c r="M5" s="6">
        <v>17572.942999999999</v>
      </c>
      <c r="N5" s="6">
        <v>126260.42634999998</v>
      </c>
      <c r="O5" s="6">
        <v>45957.053999999996</v>
      </c>
      <c r="P5" s="6">
        <v>29122.366999999998</v>
      </c>
      <c r="Q5" s="6">
        <v>2564.6750000000002</v>
      </c>
      <c r="R5" s="6">
        <v>16.760999999999999</v>
      </c>
      <c r="S5" s="6">
        <v>0</v>
      </c>
      <c r="T5" s="6">
        <v>3860.55</v>
      </c>
      <c r="U5" s="6">
        <v>0</v>
      </c>
      <c r="V5" s="6">
        <v>363653.478</v>
      </c>
      <c r="W5" s="6">
        <v>340715.348</v>
      </c>
      <c r="X5" s="6">
        <v>159605.64783999999</v>
      </c>
      <c r="Y5" s="6">
        <v>41743.699999999997</v>
      </c>
      <c r="Z5" s="6">
        <v>249.768</v>
      </c>
      <c r="AA5" s="6">
        <v>3444860.4243599996</v>
      </c>
      <c r="AB5" s="6">
        <v>1746186.976</v>
      </c>
      <c r="AC5" s="6">
        <v>1495.9649999999999</v>
      </c>
      <c r="AD5" s="6">
        <v>42036.966999999997</v>
      </c>
      <c r="AE5" s="6">
        <v>0</v>
      </c>
      <c r="AF5" s="120">
        <v>0</v>
      </c>
      <c r="AG5" s="42">
        <v>5410.02</v>
      </c>
    </row>
    <row r="6" spans="2:33" s="9" customFormat="1" ht="15" customHeight="1" x14ac:dyDescent="0.35">
      <c r="B6" s="106" t="s">
        <v>55</v>
      </c>
      <c r="C6" s="107">
        <v>168411</v>
      </c>
      <c r="D6" s="6">
        <v>8228793.9855500003</v>
      </c>
      <c r="E6" s="6">
        <v>9833707.0602000002</v>
      </c>
      <c r="F6" s="6">
        <v>97145.608370000002</v>
      </c>
      <c r="G6" s="6">
        <v>2403792.5652300003</v>
      </c>
      <c r="H6" s="6">
        <v>237291.15321000002</v>
      </c>
      <c r="I6" s="6">
        <v>20937865.248560004</v>
      </c>
      <c r="J6" s="6">
        <v>8229686.4375499999</v>
      </c>
      <c r="K6" s="6">
        <v>1391401.2493</v>
      </c>
      <c r="L6" s="6">
        <v>8883.4639999999999</v>
      </c>
      <c r="M6" s="6">
        <v>27215.369699999999</v>
      </c>
      <c r="N6" s="6">
        <v>224084.80766000005</v>
      </c>
      <c r="O6" s="6">
        <v>56260.887459999998</v>
      </c>
      <c r="P6" s="6">
        <v>39449.784619999999</v>
      </c>
      <c r="Q6" s="6">
        <v>4409.4930000000004</v>
      </c>
      <c r="R6" s="6">
        <v>23.713000000000001</v>
      </c>
      <c r="S6" s="6">
        <v>114.49299999999999</v>
      </c>
      <c r="T6" s="6">
        <v>8329.68</v>
      </c>
      <c r="U6" s="6">
        <v>0</v>
      </c>
      <c r="V6" s="6">
        <v>840238.10600000003</v>
      </c>
      <c r="W6" s="6">
        <v>827532.33900000004</v>
      </c>
      <c r="X6" s="6">
        <v>300014.75599999999</v>
      </c>
      <c r="Y6" s="6">
        <v>58696.7</v>
      </c>
      <c r="Z6" s="6">
        <v>472.72289000000001</v>
      </c>
      <c r="AA6" s="6">
        <v>4442934.5736900009</v>
      </c>
      <c r="AB6" s="6">
        <v>3083401.423</v>
      </c>
      <c r="AC6" s="6">
        <v>1001.779</v>
      </c>
      <c r="AD6" s="6">
        <v>129280.253</v>
      </c>
      <c r="AE6" s="6">
        <v>113.874</v>
      </c>
      <c r="AF6" s="120">
        <v>25020.536</v>
      </c>
      <c r="AG6" s="42">
        <v>12154.135</v>
      </c>
    </row>
    <row r="7" spans="2:33" s="9" customFormat="1" ht="15" customHeight="1" x14ac:dyDescent="0.35">
      <c r="B7" s="106" t="s">
        <v>56</v>
      </c>
      <c r="C7" s="107">
        <v>171058</v>
      </c>
      <c r="D7" s="6">
        <v>11354155.162109999</v>
      </c>
      <c r="E7" s="6">
        <v>15539515.236809999</v>
      </c>
      <c r="F7" s="6">
        <v>109739.38745000001</v>
      </c>
      <c r="G7" s="6">
        <v>2717247.8288800004</v>
      </c>
      <c r="H7" s="6">
        <v>311410.53492000001</v>
      </c>
      <c r="I7" s="6">
        <v>30078612.683169995</v>
      </c>
      <c r="J7" s="6">
        <v>11354156.387109999</v>
      </c>
      <c r="K7" s="6">
        <v>1973338.68585</v>
      </c>
      <c r="L7" s="6">
        <v>15156.679400000001</v>
      </c>
      <c r="M7" s="6">
        <v>37622.059399999998</v>
      </c>
      <c r="N7" s="6">
        <v>338588.34372999996</v>
      </c>
      <c r="O7" s="6">
        <v>74446.629740000004</v>
      </c>
      <c r="P7" s="6">
        <v>52908.699000000001</v>
      </c>
      <c r="Q7" s="6">
        <v>6409.1689999999999</v>
      </c>
      <c r="R7" s="6">
        <v>86.091999999999999</v>
      </c>
      <c r="S7" s="6">
        <v>0</v>
      </c>
      <c r="T7" s="6">
        <v>13158.99</v>
      </c>
      <c r="U7" s="6">
        <v>0</v>
      </c>
      <c r="V7" s="6">
        <v>1024257.1360000001</v>
      </c>
      <c r="W7" s="6">
        <v>1020716.123</v>
      </c>
      <c r="X7" s="6">
        <v>454795.70699999999</v>
      </c>
      <c r="Y7" s="6">
        <v>72511.899999999994</v>
      </c>
      <c r="Z7" s="6">
        <v>639.86573999999996</v>
      </c>
      <c r="AA7" s="6">
        <v>5166279.341190001</v>
      </c>
      <c r="AB7" s="6">
        <v>4427843.9890000001</v>
      </c>
      <c r="AC7" s="6">
        <v>1186.395</v>
      </c>
      <c r="AD7" s="6">
        <v>158763.95800000001</v>
      </c>
      <c r="AE7" s="6">
        <v>0</v>
      </c>
      <c r="AF7" s="120">
        <v>68.296999999999997</v>
      </c>
      <c r="AG7" s="42">
        <v>14642.683000000001</v>
      </c>
    </row>
    <row r="8" spans="2:33" s="9" customFormat="1" ht="15" customHeight="1" x14ac:dyDescent="0.35">
      <c r="B8" s="106" t="s">
        <v>57</v>
      </c>
      <c r="C8" s="107">
        <v>187910</v>
      </c>
      <c r="D8" s="6">
        <v>19304972.888189998</v>
      </c>
      <c r="E8" s="6">
        <v>19338130.665430002</v>
      </c>
      <c r="F8" s="6">
        <v>168874.29753999997</v>
      </c>
      <c r="G8" s="6">
        <v>2968650.3471300001</v>
      </c>
      <c r="H8" s="6">
        <v>413138.40790999995</v>
      </c>
      <c r="I8" s="6">
        <v>41905672.99707</v>
      </c>
      <c r="J8" s="6">
        <v>19304133.877519995</v>
      </c>
      <c r="K8" s="6">
        <v>2691522.9212500001</v>
      </c>
      <c r="L8" s="6">
        <v>12203.423000000001</v>
      </c>
      <c r="M8" s="6">
        <v>78553.041700000002</v>
      </c>
      <c r="N8" s="6">
        <v>757458.27088000032</v>
      </c>
      <c r="O8" s="6">
        <v>154130.11744999999</v>
      </c>
      <c r="P8" s="6">
        <v>110407.512</v>
      </c>
      <c r="Q8" s="6">
        <v>15992.1</v>
      </c>
      <c r="R8" s="6">
        <v>74.019000000000005</v>
      </c>
      <c r="S8" s="6">
        <v>6</v>
      </c>
      <c r="T8" s="6">
        <v>40302.9</v>
      </c>
      <c r="U8" s="6">
        <v>24.84</v>
      </c>
      <c r="V8" s="6">
        <v>1423458.8330000001</v>
      </c>
      <c r="W8" s="6">
        <v>1312104.5279999999</v>
      </c>
      <c r="X8" s="6">
        <v>764568.12</v>
      </c>
      <c r="Y8" s="6">
        <v>118418.3</v>
      </c>
      <c r="Z8" s="6">
        <v>908.55078000000003</v>
      </c>
      <c r="AA8" s="6">
        <v>6558935.4225399997</v>
      </c>
      <c r="AB8" s="6">
        <v>6105901.8470000001</v>
      </c>
      <c r="AC8" s="6">
        <v>297381.39199999999</v>
      </c>
      <c r="AD8" s="6">
        <v>353653.07748000004</v>
      </c>
      <c r="AE8" s="6">
        <v>226.47</v>
      </c>
      <c r="AF8" s="120">
        <v>1295.25</v>
      </c>
      <c r="AG8" s="42">
        <v>29934.169000000002</v>
      </c>
    </row>
    <row r="9" spans="2:33" s="9" customFormat="1" ht="15" customHeight="1" x14ac:dyDescent="0.35">
      <c r="B9" s="106" t="s">
        <v>58</v>
      </c>
      <c r="C9" s="107">
        <v>143418</v>
      </c>
      <c r="D9" s="6">
        <v>23018585.890069999</v>
      </c>
      <c r="E9" s="6">
        <v>13774781.732790001</v>
      </c>
      <c r="F9" s="6">
        <v>132797.01136</v>
      </c>
      <c r="G9" s="6">
        <v>2067836.5685000003</v>
      </c>
      <c r="H9" s="6">
        <v>291723.43189000001</v>
      </c>
      <c r="I9" s="6">
        <v>39306483.153609999</v>
      </c>
      <c r="J9" s="6">
        <v>23018991.149069998</v>
      </c>
      <c r="K9" s="6">
        <v>1993158.0745099999</v>
      </c>
      <c r="L9" s="6">
        <v>20200.232</v>
      </c>
      <c r="M9" s="6">
        <v>101312.25659999999</v>
      </c>
      <c r="N9" s="6">
        <v>1015365.9446099999</v>
      </c>
      <c r="O9" s="6">
        <v>173960.62700000001</v>
      </c>
      <c r="P9" s="6">
        <v>120972.742</v>
      </c>
      <c r="Q9" s="6">
        <v>27061.657999999999</v>
      </c>
      <c r="R9" s="6">
        <v>240.55500000000001</v>
      </c>
      <c r="S9" s="6">
        <v>0</v>
      </c>
      <c r="T9" s="6">
        <v>50607.360000000001</v>
      </c>
      <c r="U9" s="6">
        <v>16.559999999999999</v>
      </c>
      <c r="V9" s="6">
        <v>1267593.2919999999</v>
      </c>
      <c r="W9" s="6">
        <v>913584.95799999998</v>
      </c>
      <c r="X9" s="6">
        <v>1102746.1993</v>
      </c>
      <c r="Y9" s="6">
        <v>108099.45</v>
      </c>
      <c r="Z9" s="6">
        <v>1133.6160399999999</v>
      </c>
      <c r="AA9" s="6">
        <v>4467093.5697700009</v>
      </c>
      <c r="AB9" s="6">
        <v>5665007.4369999999</v>
      </c>
      <c r="AC9" s="6">
        <v>895604.50800000003</v>
      </c>
      <c r="AD9" s="6">
        <v>165960.04199999999</v>
      </c>
      <c r="AE9" s="6">
        <v>0</v>
      </c>
      <c r="AF9" s="120">
        <v>3088.723</v>
      </c>
      <c r="AG9" s="42">
        <v>16759.201000000001</v>
      </c>
    </row>
    <row r="10" spans="2:33" s="9" customFormat="1" ht="15" customHeight="1" x14ac:dyDescent="0.35">
      <c r="B10" s="106" t="s">
        <v>59</v>
      </c>
      <c r="C10" s="107">
        <v>123913</v>
      </c>
      <c r="D10" s="6">
        <v>26277541.096039999</v>
      </c>
      <c r="E10" s="6">
        <v>11543489.147089999</v>
      </c>
      <c r="F10" s="6">
        <v>131866.16441</v>
      </c>
      <c r="G10" s="6">
        <v>1884221.5352799997</v>
      </c>
      <c r="H10" s="6">
        <v>292951.94938999997</v>
      </c>
      <c r="I10" s="6">
        <v>40193676.47721</v>
      </c>
      <c r="J10" s="6">
        <v>26277062.855040003</v>
      </c>
      <c r="K10" s="6">
        <v>1656966.8725999999</v>
      </c>
      <c r="L10" s="6">
        <v>14988.584999999999</v>
      </c>
      <c r="M10" s="6">
        <v>111385.39565000001</v>
      </c>
      <c r="N10" s="6">
        <v>1073528.4350000001</v>
      </c>
      <c r="O10" s="6">
        <v>166336.54199999999</v>
      </c>
      <c r="P10" s="6">
        <v>122468.50900000001</v>
      </c>
      <c r="Q10" s="6">
        <v>28001.553</v>
      </c>
      <c r="R10" s="6">
        <v>216.46799999999999</v>
      </c>
      <c r="S10" s="6">
        <v>0</v>
      </c>
      <c r="T10" s="6">
        <v>48344.85</v>
      </c>
      <c r="U10" s="6">
        <v>144.9</v>
      </c>
      <c r="V10" s="6">
        <v>1165180.2239999999</v>
      </c>
      <c r="W10" s="6">
        <v>618377.10600000003</v>
      </c>
      <c r="X10" s="6">
        <v>1479248.4480000001</v>
      </c>
      <c r="Y10" s="6">
        <v>120511.7</v>
      </c>
      <c r="Z10" s="6">
        <v>914.80623000000014</v>
      </c>
      <c r="AA10" s="6">
        <v>4102009.9540399993</v>
      </c>
      <c r="AB10" s="6">
        <v>5782237.4340000004</v>
      </c>
      <c r="AC10" s="6">
        <v>1388241.5279999999</v>
      </c>
      <c r="AD10" s="6">
        <v>82189.744000000006</v>
      </c>
      <c r="AE10" s="6">
        <v>496.64100000000002</v>
      </c>
      <c r="AF10" s="120">
        <v>3254.1660000000002</v>
      </c>
      <c r="AG10" s="42">
        <v>6042.7740000000003</v>
      </c>
    </row>
    <row r="11" spans="2:33" s="9" customFormat="1" ht="15" customHeight="1" x14ac:dyDescent="0.35">
      <c r="B11" s="106" t="s">
        <v>60</v>
      </c>
      <c r="C11" s="107">
        <v>115511</v>
      </c>
      <c r="D11" s="6">
        <v>30605887.042320002</v>
      </c>
      <c r="E11" s="6">
        <v>10300763.377220001</v>
      </c>
      <c r="F11" s="6">
        <v>133760.1684</v>
      </c>
      <c r="G11" s="6">
        <v>1854342.2064400001</v>
      </c>
      <c r="H11" s="6">
        <v>306033.52863000002</v>
      </c>
      <c r="I11" s="6">
        <v>43283346.014010005</v>
      </c>
      <c r="J11" s="6">
        <v>30605182.581320003</v>
      </c>
      <c r="K11" s="6">
        <v>1564899.6433299999</v>
      </c>
      <c r="L11" s="6">
        <v>15322.083000000001</v>
      </c>
      <c r="M11" s="6">
        <v>123049.886</v>
      </c>
      <c r="N11" s="6">
        <v>1189521.7007300002</v>
      </c>
      <c r="O11" s="6">
        <v>168089.345</v>
      </c>
      <c r="P11" s="6">
        <v>124436.967</v>
      </c>
      <c r="Q11" s="6">
        <v>31738.907999999999</v>
      </c>
      <c r="R11" s="6">
        <v>295.58300000000003</v>
      </c>
      <c r="S11" s="6">
        <v>0</v>
      </c>
      <c r="T11" s="6">
        <v>50127.12</v>
      </c>
      <c r="U11" s="6">
        <v>49.68</v>
      </c>
      <c r="V11" s="6">
        <v>1156488.6040000001</v>
      </c>
      <c r="W11" s="6">
        <v>461703.23200000002</v>
      </c>
      <c r="X11" s="6">
        <v>1930507.33</v>
      </c>
      <c r="Y11" s="6">
        <v>154931.85</v>
      </c>
      <c r="Z11" s="6">
        <v>812.11003000000005</v>
      </c>
      <c r="AA11" s="6">
        <v>4118440.1776899998</v>
      </c>
      <c r="AB11" s="6">
        <v>6222309.7620000001</v>
      </c>
      <c r="AC11" s="6">
        <v>1920778.828</v>
      </c>
      <c r="AD11" s="6">
        <v>83677.417000000001</v>
      </c>
      <c r="AE11" s="6">
        <v>7.1529999999999996</v>
      </c>
      <c r="AF11" s="120">
        <v>52.322000000000003</v>
      </c>
      <c r="AG11" s="42">
        <v>8089.7309999999998</v>
      </c>
    </row>
    <row r="12" spans="2:33" s="9" customFormat="1" ht="15" customHeight="1" x14ac:dyDescent="0.35">
      <c r="B12" s="106" t="s">
        <v>61</v>
      </c>
      <c r="C12" s="107">
        <v>106695</v>
      </c>
      <c r="D12" s="6">
        <v>34970382.986929998</v>
      </c>
      <c r="E12" s="6">
        <v>8023596.7891699998</v>
      </c>
      <c r="F12" s="6">
        <v>146207.14277000001</v>
      </c>
      <c r="G12" s="6">
        <v>1757785.3493300001</v>
      </c>
      <c r="H12" s="6">
        <v>316339.99810000003</v>
      </c>
      <c r="I12" s="6">
        <v>45316103.581469998</v>
      </c>
      <c r="J12" s="6">
        <v>34970299.94393</v>
      </c>
      <c r="K12" s="6">
        <v>1240024.7886900001</v>
      </c>
      <c r="L12" s="6">
        <v>17750.776999999998</v>
      </c>
      <c r="M12" s="6">
        <v>138517.655</v>
      </c>
      <c r="N12" s="6">
        <v>1247318.0152299998</v>
      </c>
      <c r="O12" s="6">
        <v>168268.93018999998</v>
      </c>
      <c r="P12" s="6">
        <v>127301.7818</v>
      </c>
      <c r="Q12" s="6">
        <v>35968.608999999997</v>
      </c>
      <c r="R12" s="6">
        <v>175.88</v>
      </c>
      <c r="S12" s="6">
        <v>0</v>
      </c>
      <c r="T12" s="6">
        <v>51534.720000000001</v>
      </c>
      <c r="U12" s="6">
        <v>33.119999999999997</v>
      </c>
      <c r="V12" s="6">
        <v>1133291.0049999999</v>
      </c>
      <c r="W12" s="6">
        <v>314250.44500000001</v>
      </c>
      <c r="X12" s="6">
        <v>2404310.17</v>
      </c>
      <c r="Y12" s="6">
        <v>180605.9</v>
      </c>
      <c r="Z12" s="6">
        <v>604.56396000000007</v>
      </c>
      <c r="AA12" s="6">
        <v>3801914.8643599995</v>
      </c>
      <c r="AB12" s="6">
        <v>6509767.4790000003</v>
      </c>
      <c r="AC12" s="6">
        <v>2349676.7609999999</v>
      </c>
      <c r="AD12" s="6">
        <v>265066.91600000003</v>
      </c>
      <c r="AE12" s="6">
        <v>51.313000000000002</v>
      </c>
      <c r="AF12" s="120">
        <v>0.16200000000000001</v>
      </c>
      <c r="AG12" s="42">
        <v>35270.101000000002</v>
      </c>
    </row>
    <row r="13" spans="2:33" s="9" customFormat="1" ht="15" customHeight="1" x14ac:dyDescent="0.35">
      <c r="B13" s="106" t="s">
        <v>62</v>
      </c>
      <c r="C13" s="107">
        <v>102587</v>
      </c>
      <c r="D13" s="6">
        <v>38913475.522080004</v>
      </c>
      <c r="E13" s="6">
        <v>7397452.8990499992</v>
      </c>
      <c r="F13" s="6">
        <v>142449.27412000002</v>
      </c>
      <c r="G13" s="6">
        <v>1801673.9319200004</v>
      </c>
      <c r="H13" s="6">
        <v>355193.06005999999</v>
      </c>
      <c r="I13" s="6">
        <v>48711092.495589986</v>
      </c>
      <c r="J13" s="6">
        <v>38913206.688080005</v>
      </c>
      <c r="K13" s="6">
        <v>1065312.442</v>
      </c>
      <c r="L13" s="6">
        <v>21651.050999999999</v>
      </c>
      <c r="M13" s="6">
        <v>153884.40938999999</v>
      </c>
      <c r="N13" s="6">
        <v>1347026.9096799996</v>
      </c>
      <c r="O13" s="6">
        <v>176807.27351999999</v>
      </c>
      <c r="P13" s="6">
        <v>133843.973</v>
      </c>
      <c r="Q13" s="6">
        <v>39624.128189999996</v>
      </c>
      <c r="R13" s="6">
        <v>233.94884999999999</v>
      </c>
      <c r="S13" s="6">
        <v>0</v>
      </c>
      <c r="T13" s="6">
        <v>54438.93</v>
      </c>
      <c r="U13" s="6">
        <v>24.84</v>
      </c>
      <c r="V13" s="6">
        <v>1145318.737</v>
      </c>
      <c r="W13" s="6">
        <v>202470.39199999999</v>
      </c>
      <c r="X13" s="6">
        <v>2863270.2179999999</v>
      </c>
      <c r="Y13" s="6">
        <v>208145.6</v>
      </c>
      <c r="Z13" s="6">
        <v>517.0399900000001</v>
      </c>
      <c r="AA13" s="6">
        <v>3952345.9822499994</v>
      </c>
      <c r="AB13" s="6">
        <v>6993424.7549999999</v>
      </c>
      <c r="AC13" s="6">
        <v>2833080.3199999998</v>
      </c>
      <c r="AD13" s="6">
        <v>166072.519</v>
      </c>
      <c r="AE13" s="6">
        <v>4.5289999999999999</v>
      </c>
      <c r="AF13" s="120">
        <v>3317.8623600000001</v>
      </c>
      <c r="AG13" s="42">
        <v>16151.464</v>
      </c>
    </row>
    <row r="14" spans="2:33" s="9" customFormat="1" ht="15" customHeight="1" x14ac:dyDescent="0.35">
      <c r="B14" s="106" t="s">
        <v>63</v>
      </c>
      <c r="C14" s="107">
        <v>95324</v>
      </c>
      <c r="D14" s="6">
        <v>40105910.70002</v>
      </c>
      <c r="E14" s="6">
        <v>7586617.262099999</v>
      </c>
      <c r="F14" s="6">
        <v>148696.26097</v>
      </c>
      <c r="G14" s="6">
        <v>1754824.8807699999</v>
      </c>
      <c r="H14" s="6">
        <v>317932.06623</v>
      </c>
      <c r="I14" s="6">
        <v>50019837.087090001</v>
      </c>
      <c r="J14" s="6">
        <v>40105476.66302</v>
      </c>
      <c r="K14" s="6">
        <v>962424.55572000006</v>
      </c>
      <c r="L14" s="6">
        <v>21292.873</v>
      </c>
      <c r="M14" s="6">
        <v>163873.046</v>
      </c>
      <c r="N14" s="6">
        <v>1397185.7488400007</v>
      </c>
      <c r="O14" s="6">
        <v>187468.56745999999</v>
      </c>
      <c r="P14" s="6">
        <v>136553.87583999999</v>
      </c>
      <c r="Q14" s="6">
        <v>41795.393899999995</v>
      </c>
      <c r="R14" s="6">
        <v>144.69200000000001</v>
      </c>
      <c r="S14" s="6">
        <v>286.30099999999999</v>
      </c>
      <c r="T14" s="6">
        <v>56800.800000000003</v>
      </c>
      <c r="U14" s="6">
        <v>0</v>
      </c>
      <c r="V14" s="6">
        <v>1094774.764</v>
      </c>
      <c r="W14" s="6">
        <v>137531.391</v>
      </c>
      <c r="X14" s="6">
        <v>3117101.66121</v>
      </c>
      <c r="Y14" s="6">
        <v>276426.5</v>
      </c>
      <c r="Z14" s="6">
        <v>647.44755000000009</v>
      </c>
      <c r="AA14" s="6">
        <v>3753689.0586400004</v>
      </c>
      <c r="AB14" s="6">
        <v>7176878.8320000004</v>
      </c>
      <c r="AC14" s="6">
        <v>3223418.2179999999</v>
      </c>
      <c r="AD14" s="6">
        <v>117657.236</v>
      </c>
      <c r="AE14" s="6">
        <v>26.094999999999999</v>
      </c>
      <c r="AF14" s="120">
        <v>2.6680000000000001</v>
      </c>
      <c r="AG14" s="42">
        <v>7857.9889999999996</v>
      </c>
    </row>
    <row r="15" spans="2:33" s="9" customFormat="1" ht="15" customHeight="1" x14ac:dyDescent="0.35">
      <c r="B15" s="106" t="s">
        <v>64</v>
      </c>
      <c r="C15" s="107">
        <v>84632</v>
      </c>
      <c r="D15" s="6">
        <v>39897400.501669995</v>
      </c>
      <c r="E15" s="6">
        <v>6404252.014630001</v>
      </c>
      <c r="F15" s="6">
        <v>154723.18063999998</v>
      </c>
      <c r="G15" s="6">
        <v>1729989.0601000001</v>
      </c>
      <c r="H15" s="6">
        <v>349696.15324000001</v>
      </c>
      <c r="I15" s="6">
        <v>48621717.411279984</v>
      </c>
      <c r="J15" s="6">
        <v>39897344.185669996</v>
      </c>
      <c r="K15" s="6">
        <v>785344.58980000007</v>
      </c>
      <c r="L15" s="6">
        <v>16591.870999999999</v>
      </c>
      <c r="M15" s="6">
        <v>162863.85399999999</v>
      </c>
      <c r="N15" s="6">
        <v>1393194.937219999</v>
      </c>
      <c r="O15" s="6">
        <v>178152.44969000001</v>
      </c>
      <c r="P15" s="6">
        <v>130035.833</v>
      </c>
      <c r="Q15" s="6">
        <v>43934.485999999997</v>
      </c>
      <c r="R15" s="6">
        <v>288.82499999999999</v>
      </c>
      <c r="S15" s="6">
        <v>0</v>
      </c>
      <c r="T15" s="6">
        <v>55308.33</v>
      </c>
      <c r="U15" s="6">
        <v>0</v>
      </c>
      <c r="V15" s="6">
        <v>1028292.4840000001</v>
      </c>
      <c r="W15" s="6">
        <v>91067.130999999994</v>
      </c>
      <c r="X15" s="6">
        <v>3247956.844</v>
      </c>
      <c r="Y15" s="6">
        <v>252451.35</v>
      </c>
      <c r="Z15" s="6">
        <v>554.7064499999999</v>
      </c>
      <c r="AA15" s="6">
        <v>3657610.3840100002</v>
      </c>
      <c r="AB15" s="6">
        <v>6966453.0279999999</v>
      </c>
      <c r="AC15" s="6">
        <v>3365391.639</v>
      </c>
      <c r="AD15" s="6">
        <v>116120.749</v>
      </c>
      <c r="AE15" s="6">
        <v>20194.851999999999</v>
      </c>
      <c r="AF15" s="120">
        <v>102.009</v>
      </c>
      <c r="AG15" s="42">
        <v>13538.779</v>
      </c>
    </row>
    <row r="16" spans="2:33" s="9" customFormat="1" ht="15" customHeight="1" x14ac:dyDescent="0.35">
      <c r="B16" s="106" t="s">
        <v>65</v>
      </c>
      <c r="C16" s="107">
        <v>75723</v>
      </c>
      <c r="D16" s="6">
        <v>39076122.746190004</v>
      </c>
      <c r="E16" s="6">
        <v>5889389.0084400009</v>
      </c>
      <c r="F16" s="6">
        <v>155986.43074000001</v>
      </c>
      <c r="G16" s="6">
        <v>1679865.9465900001</v>
      </c>
      <c r="H16" s="6">
        <v>366889.11855000001</v>
      </c>
      <c r="I16" s="6">
        <v>47273449.436509997</v>
      </c>
      <c r="J16" s="6">
        <v>39077225.398189999</v>
      </c>
      <c r="K16" s="6">
        <v>667690.93983999989</v>
      </c>
      <c r="L16" s="6">
        <v>10857.562</v>
      </c>
      <c r="M16" s="6">
        <v>160214.49100000001</v>
      </c>
      <c r="N16" s="6">
        <v>1342808.8164900001</v>
      </c>
      <c r="O16" s="6">
        <v>176008.03386000003</v>
      </c>
      <c r="P16" s="6">
        <v>126601.5805</v>
      </c>
      <c r="Q16" s="6">
        <v>44900.148000000001</v>
      </c>
      <c r="R16" s="6">
        <v>400.39299999999997</v>
      </c>
      <c r="S16" s="6">
        <v>0</v>
      </c>
      <c r="T16" s="6">
        <v>52271.64</v>
      </c>
      <c r="U16" s="6">
        <v>0</v>
      </c>
      <c r="V16" s="6">
        <v>964230.27800000005</v>
      </c>
      <c r="W16" s="6">
        <v>54343.94</v>
      </c>
      <c r="X16" s="6">
        <v>3315468.8769999999</v>
      </c>
      <c r="Y16" s="6">
        <v>249822.98</v>
      </c>
      <c r="Z16" s="6">
        <v>679.06671999999992</v>
      </c>
      <c r="AA16" s="6">
        <v>3559718.8288500002</v>
      </c>
      <c r="AB16" s="6">
        <v>6771180.3310000002</v>
      </c>
      <c r="AC16" s="6">
        <v>3475517.7080000001</v>
      </c>
      <c r="AD16" s="6">
        <v>186613.77797</v>
      </c>
      <c r="AE16" s="6">
        <v>858.66200000000003</v>
      </c>
      <c r="AF16" s="120">
        <v>210.72800000000001</v>
      </c>
      <c r="AG16" s="42">
        <v>10381.532999999999</v>
      </c>
    </row>
    <row r="17" spans="2:33" s="9" customFormat="1" ht="15" customHeight="1" x14ac:dyDescent="0.35">
      <c r="B17" s="106" t="s">
        <v>66</v>
      </c>
      <c r="C17" s="107">
        <v>65138</v>
      </c>
      <c r="D17" s="6">
        <v>36208699.886599995</v>
      </c>
      <c r="E17" s="6">
        <v>5443599.9403400002</v>
      </c>
      <c r="F17" s="6">
        <v>159359.0625</v>
      </c>
      <c r="G17" s="6">
        <v>1673429.8791</v>
      </c>
      <c r="H17" s="6">
        <v>363930.88923000003</v>
      </c>
      <c r="I17" s="6">
        <v>43924074.1426</v>
      </c>
      <c r="J17" s="6">
        <v>36208566.750599995</v>
      </c>
      <c r="K17" s="6">
        <v>717612.80249999999</v>
      </c>
      <c r="L17" s="6">
        <v>22982.937999999998</v>
      </c>
      <c r="M17" s="6">
        <v>151168.06299999999</v>
      </c>
      <c r="N17" s="6">
        <v>1207082.3676500006</v>
      </c>
      <c r="O17" s="6">
        <v>167234.90145999996</v>
      </c>
      <c r="P17" s="6">
        <v>115877.44899999999</v>
      </c>
      <c r="Q17" s="6">
        <v>40999.919999999998</v>
      </c>
      <c r="R17" s="6">
        <v>233.28</v>
      </c>
      <c r="S17" s="6">
        <v>387.84800000000001</v>
      </c>
      <c r="T17" s="6">
        <v>44498.79</v>
      </c>
      <c r="U17" s="6">
        <v>24.84</v>
      </c>
      <c r="V17" s="6">
        <v>851479.55799999996</v>
      </c>
      <c r="W17" s="6">
        <v>31526.42</v>
      </c>
      <c r="X17" s="6">
        <v>3191234.017</v>
      </c>
      <c r="Y17" s="6">
        <v>254872.72500000001</v>
      </c>
      <c r="Z17" s="6">
        <v>714.21457999999996</v>
      </c>
      <c r="AA17" s="6">
        <v>3414866.7683500005</v>
      </c>
      <c r="AB17" s="6">
        <v>6290629.5630000001</v>
      </c>
      <c r="AC17" s="6">
        <v>3420394.5559999999</v>
      </c>
      <c r="AD17" s="6">
        <v>84371.680999999997</v>
      </c>
      <c r="AE17" s="6">
        <v>14.164999999999999</v>
      </c>
      <c r="AF17" s="120">
        <v>0</v>
      </c>
      <c r="AG17" s="42">
        <v>8407.2260000000006</v>
      </c>
    </row>
    <row r="18" spans="2:33" s="9" customFormat="1" ht="15" customHeight="1" x14ac:dyDescent="0.35">
      <c r="B18" s="106" t="s">
        <v>67</v>
      </c>
      <c r="C18" s="107">
        <v>55291</v>
      </c>
      <c r="D18" s="6">
        <v>32737549.858700003</v>
      </c>
      <c r="E18" s="6">
        <v>5137960.1899499996</v>
      </c>
      <c r="F18" s="6">
        <v>172401.01777000001</v>
      </c>
      <c r="G18" s="6">
        <v>1570183.9641099998</v>
      </c>
      <c r="H18" s="6">
        <v>360637.82421999995</v>
      </c>
      <c r="I18" s="6">
        <v>40042860.792379998</v>
      </c>
      <c r="J18" s="6">
        <v>32738772.846700005</v>
      </c>
      <c r="K18" s="6">
        <v>483963.98172000004</v>
      </c>
      <c r="L18" s="6">
        <v>22899.304530000001</v>
      </c>
      <c r="M18" s="6">
        <v>135846.97211999999</v>
      </c>
      <c r="N18" s="6">
        <v>1089126.0975400005</v>
      </c>
      <c r="O18" s="6">
        <v>148627.40919999999</v>
      </c>
      <c r="P18" s="6">
        <v>103892.88472</v>
      </c>
      <c r="Q18" s="6">
        <v>38777.689880000005</v>
      </c>
      <c r="R18" s="6">
        <v>246.274</v>
      </c>
      <c r="S18" s="6">
        <v>0</v>
      </c>
      <c r="T18" s="6">
        <v>37168.92</v>
      </c>
      <c r="U18" s="6">
        <v>0</v>
      </c>
      <c r="V18" s="6">
        <v>745689.39099999995</v>
      </c>
      <c r="W18" s="6">
        <v>19090.475999999999</v>
      </c>
      <c r="X18" s="6">
        <v>2984736.6120000002</v>
      </c>
      <c r="Y18" s="6">
        <v>268516.01</v>
      </c>
      <c r="Z18" s="6">
        <v>1061.0904800000001</v>
      </c>
      <c r="AA18" s="6">
        <v>3215836.96863</v>
      </c>
      <c r="AB18" s="6">
        <v>5735969.3799999999</v>
      </c>
      <c r="AC18" s="6">
        <v>3270362.4380000001</v>
      </c>
      <c r="AD18" s="6">
        <v>100056.484</v>
      </c>
      <c r="AE18" s="6">
        <v>61.731999999999999</v>
      </c>
      <c r="AF18" s="120">
        <v>99.078999999999994</v>
      </c>
      <c r="AG18" s="42">
        <v>12737.925999999999</v>
      </c>
    </row>
    <row r="19" spans="2:33" s="9" customFormat="1" ht="15" customHeight="1" x14ac:dyDescent="0.35">
      <c r="B19" s="106" t="s">
        <v>68</v>
      </c>
      <c r="C19" s="107">
        <v>47645</v>
      </c>
      <c r="D19" s="6">
        <v>29495124.296999998</v>
      </c>
      <c r="E19" s="6">
        <v>5277330.4961000001</v>
      </c>
      <c r="F19" s="6">
        <v>157281.78237999999</v>
      </c>
      <c r="G19" s="6">
        <v>1544478.4436899999</v>
      </c>
      <c r="H19" s="6">
        <v>357917.50462999998</v>
      </c>
      <c r="I19" s="6">
        <v>36897306.270799987</v>
      </c>
      <c r="J19" s="6">
        <v>29496028.563000001</v>
      </c>
      <c r="K19" s="6">
        <v>478745.64094999997</v>
      </c>
      <c r="L19" s="6">
        <v>22966.421999999999</v>
      </c>
      <c r="M19" s="6">
        <v>121570.33100000001</v>
      </c>
      <c r="N19" s="6">
        <v>990963.49566000013</v>
      </c>
      <c r="O19" s="6">
        <v>141225.35757999998</v>
      </c>
      <c r="P19" s="6">
        <v>90700.547000000006</v>
      </c>
      <c r="Q19" s="6">
        <v>38842.212299999999</v>
      </c>
      <c r="R19" s="6">
        <v>218.13900000000001</v>
      </c>
      <c r="S19" s="6">
        <v>0</v>
      </c>
      <c r="T19" s="6">
        <v>33819.660000000003</v>
      </c>
      <c r="U19" s="6">
        <v>78.66</v>
      </c>
      <c r="V19" s="6">
        <v>658236.799</v>
      </c>
      <c r="W19" s="6">
        <v>11567.55</v>
      </c>
      <c r="X19" s="6">
        <v>2768623.0610000002</v>
      </c>
      <c r="Y19" s="6">
        <v>279448.3</v>
      </c>
      <c r="Z19" s="6">
        <v>667.66118999999992</v>
      </c>
      <c r="AA19" s="6">
        <v>3139422.2672199993</v>
      </c>
      <c r="AB19" s="6">
        <v>5283342.1370000001</v>
      </c>
      <c r="AC19" s="6">
        <v>3137752.8739999998</v>
      </c>
      <c r="AD19" s="6">
        <v>434254.93099999998</v>
      </c>
      <c r="AE19" s="6">
        <v>1793.7070000000001</v>
      </c>
      <c r="AF19" s="120">
        <v>18.619</v>
      </c>
      <c r="AG19" s="42">
        <v>28078.35</v>
      </c>
    </row>
    <row r="20" spans="2:33" s="9" customFormat="1" ht="15" customHeight="1" x14ac:dyDescent="0.35">
      <c r="B20" s="106" t="s">
        <v>69</v>
      </c>
      <c r="C20" s="107">
        <v>39097</v>
      </c>
      <c r="D20" s="6">
        <v>26513750.76286</v>
      </c>
      <c r="E20" s="6">
        <v>3721356.6485799998</v>
      </c>
      <c r="F20" s="6">
        <v>178376.32128</v>
      </c>
      <c r="G20" s="6">
        <v>1416835.2018199998</v>
      </c>
      <c r="H20" s="6">
        <v>337252.70288999996</v>
      </c>
      <c r="I20" s="6">
        <v>32228913.514429998</v>
      </c>
      <c r="J20" s="6">
        <v>26514538.154860001</v>
      </c>
      <c r="K20" s="6">
        <v>384642.78</v>
      </c>
      <c r="L20" s="6">
        <v>20617.735629999999</v>
      </c>
      <c r="M20" s="6">
        <v>112871.55</v>
      </c>
      <c r="N20" s="6">
        <v>837263.73057999986</v>
      </c>
      <c r="O20" s="6">
        <v>118250.75267</v>
      </c>
      <c r="P20" s="6">
        <v>82853.671900000001</v>
      </c>
      <c r="Q20" s="6">
        <v>35531.849000000002</v>
      </c>
      <c r="R20" s="6">
        <v>255.79599999999999</v>
      </c>
      <c r="S20" s="6">
        <v>0</v>
      </c>
      <c r="T20" s="6">
        <v>27150.12</v>
      </c>
      <c r="U20" s="6">
        <v>8.2799999999999994</v>
      </c>
      <c r="V20" s="6">
        <v>543315.64899999998</v>
      </c>
      <c r="W20" s="6">
        <v>7469.0469999999996</v>
      </c>
      <c r="X20" s="6">
        <v>2564248.0959999999</v>
      </c>
      <c r="Y20" s="6">
        <v>226940.5</v>
      </c>
      <c r="Z20" s="6">
        <v>1035.0984799999999</v>
      </c>
      <c r="AA20" s="6">
        <v>2805656.8053899999</v>
      </c>
      <c r="AB20" s="6">
        <v>4615268.068</v>
      </c>
      <c r="AC20" s="6">
        <v>2849596.2680000002</v>
      </c>
      <c r="AD20" s="6">
        <v>170364.573</v>
      </c>
      <c r="AE20" s="6">
        <v>411.48500000000001</v>
      </c>
      <c r="AF20" s="120">
        <v>278.60700000000003</v>
      </c>
      <c r="AG20" s="42">
        <v>19962.107</v>
      </c>
    </row>
    <row r="21" spans="2:33" s="9" customFormat="1" ht="15" customHeight="1" x14ac:dyDescent="0.35">
      <c r="B21" s="106" t="s">
        <v>70</v>
      </c>
      <c r="C21" s="107">
        <v>32607</v>
      </c>
      <c r="D21" s="6">
        <v>23275764.271000002</v>
      </c>
      <c r="E21" s="6">
        <v>3352611.4190400001</v>
      </c>
      <c r="F21" s="6">
        <v>154742.64161000002</v>
      </c>
      <c r="G21" s="6">
        <v>1339614.5102200003</v>
      </c>
      <c r="H21" s="6">
        <v>351943.06039999996</v>
      </c>
      <c r="I21" s="6">
        <v>28509474.413899999</v>
      </c>
      <c r="J21" s="6">
        <v>23276308.052000001</v>
      </c>
      <c r="K21" s="6">
        <v>424950.48599999998</v>
      </c>
      <c r="L21" s="6">
        <v>22304.805</v>
      </c>
      <c r="M21" s="6">
        <v>99114.254000000001</v>
      </c>
      <c r="N21" s="6">
        <v>731561.68655999994</v>
      </c>
      <c r="O21" s="6">
        <v>104825.75596000001</v>
      </c>
      <c r="P21" s="6">
        <v>72141.438999999998</v>
      </c>
      <c r="Q21" s="6">
        <v>29798.266</v>
      </c>
      <c r="R21" s="6">
        <v>137.012</v>
      </c>
      <c r="S21" s="6">
        <v>0</v>
      </c>
      <c r="T21" s="6">
        <v>23159.16</v>
      </c>
      <c r="U21" s="6">
        <v>0</v>
      </c>
      <c r="V21" s="6">
        <v>461250.48700000002</v>
      </c>
      <c r="W21" s="6">
        <v>3526.9389999999999</v>
      </c>
      <c r="X21" s="6">
        <v>2302690.3390000002</v>
      </c>
      <c r="Y21" s="6">
        <v>217411.3</v>
      </c>
      <c r="Z21" s="6">
        <v>1170.35079</v>
      </c>
      <c r="AA21" s="6">
        <v>2656333.6289899996</v>
      </c>
      <c r="AB21" s="6">
        <v>4081452.4539999999</v>
      </c>
      <c r="AC21" s="6">
        <v>2597923.3689999999</v>
      </c>
      <c r="AD21" s="6">
        <v>99452.987999999998</v>
      </c>
      <c r="AE21" s="6">
        <v>1.1120000000000001</v>
      </c>
      <c r="AF21" s="120">
        <v>0.24299999999999999</v>
      </c>
      <c r="AG21" s="42">
        <v>10380.659</v>
      </c>
    </row>
    <row r="22" spans="2:33" s="9" customFormat="1" ht="15" customHeight="1" x14ac:dyDescent="0.35">
      <c r="B22" s="106" t="s">
        <v>71</v>
      </c>
      <c r="C22" s="107">
        <v>27944</v>
      </c>
      <c r="D22" s="6">
        <v>20993169.871750001</v>
      </c>
      <c r="E22" s="6">
        <v>3079897.2837</v>
      </c>
      <c r="F22" s="6">
        <v>156903.97271999999</v>
      </c>
      <c r="G22" s="6">
        <v>1211512.5369299999</v>
      </c>
      <c r="H22" s="6">
        <v>354463.92365999997</v>
      </c>
      <c r="I22" s="6">
        <v>25827025.054419998</v>
      </c>
      <c r="J22" s="6">
        <v>20993640.848749999</v>
      </c>
      <c r="K22" s="6">
        <v>416742.19150000002</v>
      </c>
      <c r="L22" s="6">
        <v>15733.387000000001</v>
      </c>
      <c r="M22" s="6">
        <v>89723.831999999995</v>
      </c>
      <c r="N22" s="6">
        <v>651679.35005999997</v>
      </c>
      <c r="O22" s="6">
        <v>98271.755000000005</v>
      </c>
      <c r="P22" s="6">
        <v>63184.745999999999</v>
      </c>
      <c r="Q22" s="6">
        <v>28299.846000000001</v>
      </c>
      <c r="R22" s="6">
        <v>57.195</v>
      </c>
      <c r="S22" s="6">
        <v>0</v>
      </c>
      <c r="T22" s="6">
        <v>19337.939999999999</v>
      </c>
      <c r="U22" s="6">
        <v>0</v>
      </c>
      <c r="V22" s="6">
        <v>399193.26199999999</v>
      </c>
      <c r="W22" s="6">
        <v>3133.4870000000001</v>
      </c>
      <c r="X22" s="6">
        <v>2119502.9709999999</v>
      </c>
      <c r="Y22" s="6">
        <v>203314.61499999999</v>
      </c>
      <c r="Z22" s="6">
        <v>893.78095000000008</v>
      </c>
      <c r="AA22" s="6">
        <v>2410824.1491400003</v>
      </c>
      <c r="AB22" s="6">
        <v>3691632.2170000002</v>
      </c>
      <c r="AC22" s="6">
        <v>2417886.6579999998</v>
      </c>
      <c r="AD22" s="6">
        <v>52054.775999999998</v>
      </c>
      <c r="AE22" s="6">
        <v>349.72800000000001</v>
      </c>
      <c r="AF22" s="120">
        <v>0</v>
      </c>
      <c r="AG22" s="42">
        <v>6176.0150000000003</v>
      </c>
    </row>
    <row r="23" spans="2:33" s="9" customFormat="1" ht="15" customHeight="1" x14ac:dyDescent="0.35">
      <c r="B23" s="106" t="s">
        <v>189</v>
      </c>
      <c r="C23" s="107">
        <v>24088</v>
      </c>
      <c r="D23" s="6">
        <v>18962904.659000002</v>
      </c>
      <c r="E23" s="6">
        <v>2824759.5712799998</v>
      </c>
      <c r="F23" s="6">
        <v>158044.91125</v>
      </c>
      <c r="G23" s="6">
        <v>1146780.64977</v>
      </c>
      <c r="H23" s="6">
        <v>341635.78384000005</v>
      </c>
      <c r="I23" s="6">
        <v>23467152.892139997</v>
      </c>
      <c r="J23" s="6">
        <v>18962745.028000001</v>
      </c>
      <c r="K23" s="6">
        <v>341857.77840000001</v>
      </c>
      <c r="L23" s="6">
        <v>23127.882000000001</v>
      </c>
      <c r="M23" s="6">
        <v>79736.527000000002</v>
      </c>
      <c r="N23" s="6">
        <v>565136.80580999993</v>
      </c>
      <c r="O23" s="6">
        <v>86378.855349999998</v>
      </c>
      <c r="P23" s="6">
        <v>57679.432000000001</v>
      </c>
      <c r="Q23" s="6">
        <v>27216.605</v>
      </c>
      <c r="R23" s="6">
        <v>191.08099999999999</v>
      </c>
      <c r="S23" s="6">
        <v>0</v>
      </c>
      <c r="T23" s="6">
        <v>15510.51</v>
      </c>
      <c r="U23" s="6">
        <v>0</v>
      </c>
      <c r="V23" s="6">
        <v>349227.38500000001</v>
      </c>
      <c r="W23" s="6">
        <v>1813.672</v>
      </c>
      <c r="X23" s="6">
        <v>1955757.99</v>
      </c>
      <c r="Y23" s="6">
        <v>193966.8</v>
      </c>
      <c r="Z23" s="6">
        <v>863.94941999999992</v>
      </c>
      <c r="AA23" s="6">
        <v>2326334.2217700002</v>
      </c>
      <c r="AB23" s="6">
        <v>3358632.2390000001</v>
      </c>
      <c r="AC23" s="6">
        <v>2255719.5920000002</v>
      </c>
      <c r="AD23" s="6">
        <v>63727.118999999999</v>
      </c>
      <c r="AE23" s="6">
        <v>64.866</v>
      </c>
      <c r="AF23" s="120">
        <v>279.97800000000001</v>
      </c>
      <c r="AG23" s="42">
        <v>7143.567</v>
      </c>
    </row>
    <row r="24" spans="2:33" s="9" customFormat="1" ht="15" customHeight="1" x14ac:dyDescent="0.35">
      <c r="B24" s="106" t="s">
        <v>142</v>
      </c>
      <c r="C24" s="107">
        <v>39141</v>
      </c>
      <c r="D24" s="6">
        <v>32793565.669940002</v>
      </c>
      <c r="E24" s="6">
        <v>5149704.8151199995</v>
      </c>
      <c r="F24" s="6">
        <v>289656.62148000003</v>
      </c>
      <c r="G24" s="6">
        <v>2098620.6680399999</v>
      </c>
      <c r="H24" s="6">
        <v>642981.53421000007</v>
      </c>
      <c r="I24" s="6">
        <v>41016217.947789997</v>
      </c>
      <c r="J24" s="6">
        <v>32795393.445940003</v>
      </c>
      <c r="K24" s="6">
        <v>569647.57986000006</v>
      </c>
      <c r="L24" s="6">
        <v>23692.072</v>
      </c>
      <c r="M24" s="6">
        <v>138735.26999999999</v>
      </c>
      <c r="N24" s="6">
        <v>965745.6960900001</v>
      </c>
      <c r="O24" s="6">
        <v>152836.20198000001</v>
      </c>
      <c r="P24" s="6">
        <v>99162.116999999998</v>
      </c>
      <c r="Q24" s="6">
        <v>49067.464</v>
      </c>
      <c r="R24" s="6">
        <v>155.03</v>
      </c>
      <c r="S24" s="6">
        <v>239.6</v>
      </c>
      <c r="T24" s="6">
        <v>28791.63</v>
      </c>
      <c r="U24" s="6">
        <v>0</v>
      </c>
      <c r="V24" s="6">
        <v>588406.62399999995</v>
      </c>
      <c r="W24" s="6">
        <v>2398.4520000000002</v>
      </c>
      <c r="X24" s="6">
        <v>3473521.6</v>
      </c>
      <c r="Y24" s="6">
        <v>367700.97100000002</v>
      </c>
      <c r="Z24" s="6">
        <v>1142.569</v>
      </c>
      <c r="AA24" s="6">
        <v>4167558.82271</v>
      </c>
      <c r="AB24" s="6">
        <v>5873706.8990000002</v>
      </c>
      <c r="AC24" s="6">
        <v>4055481.3879999998</v>
      </c>
      <c r="AD24" s="6">
        <v>140226.429</v>
      </c>
      <c r="AE24" s="6">
        <v>2.169</v>
      </c>
      <c r="AF24" s="120">
        <v>0</v>
      </c>
      <c r="AG24" s="42">
        <v>14222.285</v>
      </c>
    </row>
    <row r="25" spans="2:33" s="9" customFormat="1" ht="15" customHeight="1" x14ac:dyDescent="0.35">
      <c r="B25" s="106" t="s">
        <v>72</v>
      </c>
      <c r="C25" s="107">
        <v>30719</v>
      </c>
      <c r="D25" s="6">
        <v>27706385.074760001</v>
      </c>
      <c r="E25" s="6">
        <v>4690346.4122000001</v>
      </c>
      <c r="F25" s="6">
        <v>296446.59903999994</v>
      </c>
      <c r="G25" s="6">
        <v>1890140.2203599999</v>
      </c>
      <c r="H25" s="6">
        <v>618106.18523000006</v>
      </c>
      <c r="I25" s="6">
        <v>35252174.569589995</v>
      </c>
      <c r="J25" s="6">
        <v>27708941.953760002</v>
      </c>
      <c r="K25" s="6">
        <v>420097.92879999999</v>
      </c>
      <c r="L25" s="6">
        <v>29439.129000000001</v>
      </c>
      <c r="M25" s="6">
        <v>126056.58372999998</v>
      </c>
      <c r="N25" s="6">
        <v>785807.0475499999</v>
      </c>
      <c r="O25" s="6">
        <v>130778.71</v>
      </c>
      <c r="P25" s="6">
        <v>81269.025999999998</v>
      </c>
      <c r="Q25" s="6">
        <v>42214.321000000004</v>
      </c>
      <c r="R25" s="6">
        <v>302.40499999999997</v>
      </c>
      <c r="S25" s="6">
        <v>0</v>
      </c>
      <c r="T25" s="6">
        <v>22540.23</v>
      </c>
      <c r="U25" s="6">
        <v>0</v>
      </c>
      <c r="V25" s="6">
        <v>472258.43199999997</v>
      </c>
      <c r="W25" s="6">
        <v>1701.7650000000001</v>
      </c>
      <c r="X25" s="6">
        <v>3041565.1680000001</v>
      </c>
      <c r="Y25" s="6">
        <v>364863.2</v>
      </c>
      <c r="Z25" s="6">
        <v>2399.8007499999999</v>
      </c>
      <c r="AA25" s="6">
        <v>3865566.9237500001</v>
      </c>
      <c r="AB25" s="6">
        <v>5054327.8020000001</v>
      </c>
      <c r="AC25" s="6">
        <v>3616330.912</v>
      </c>
      <c r="AD25" s="6">
        <v>143124.64499999999</v>
      </c>
      <c r="AE25" s="6">
        <v>347.17200000000003</v>
      </c>
      <c r="AF25" s="120">
        <v>40.81</v>
      </c>
      <c r="AG25" s="42">
        <v>19563.438999999998</v>
      </c>
    </row>
    <row r="26" spans="2:33" s="9" customFormat="1" ht="15" customHeight="1" x14ac:dyDescent="0.35">
      <c r="B26" s="106" t="s">
        <v>73</v>
      </c>
      <c r="C26" s="107">
        <v>24031</v>
      </c>
      <c r="D26" s="6">
        <v>23410956.04476</v>
      </c>
      <c r="E26" s="6">
        <v>3986850.0035899999</v>
      </c>
      <c r="F26" s="6">
        <v>303996.78499999997</v>
      </c>
      <c r="G26" s="6">
        <v>1612008.1724299998</v>
      </c>
      <c r="H26" s="6">
        <v>626276.1923</v>
      </c>
      <c r="I26" s="6">
        <v>29987707.417079996</v>
      </c>
      <c r="J26" s="6">
        <v>23413762.446759999</v>
      </c>
      <c r="K26" s="6">
        <v>412085.48794999998</v>
      </c>
      <c r="L26" s="6">
        <v>22795.27</v>
      </c>
      <c r="M26" s="6">
        <v>103848.96063000002</v>
      </c>
      <c r="N26" s="6">
        <v>647536.30644999992</v>
      </c>
      <c r="O26" s="6">
        <v>110962.08722</v>
      </c>
      <c r="P26" s="6">
        <v>67066.857999999993</v>
      </c>
      <c r="Q26" s="6">
        <v>36878.783000000003</v>
      </c>
      <c r="R26" s="6">
        <v>93.05</v>
      </c>
      <c r="S26" s="6">
        <v>0</v>
      </c>
      <c r="T26" s="6">
        <v>18124.919999999998</v>
      </c>
      <c r="U26" s="6">
        <v>24.84</v>
      </c>
      <c r="V26" s="6">
        <v>381596.511</v>
      </c>
      <c r="W26" s="6">
        <v>1195.5709999999999</v>
      </c>
      <c r="X26" s="6">
        <v>2653744.6519999998</v>
      </c>
      <c r="Y26" s="6">
        <v>326929</v>
      </c>
      <c r="Z26" s="6">
        <v>1869.4123900000002</v>
      </c>
      <c r="AA26" s="6">
        <v>3181674.5480299997</v>
      </c>
      <c r="AB26" s="6">
        <v>4304686.1059999997</v>
      </c>
      <c r="AC26" s="6">
        <v>3166323.6320000002</v>
      </c>
      <c r="AD26" s="6">
        <v>243390.84899999999</v>
      </c>
      <c r="AE26" s="6">
        <v>1398.1220000000001</v>
      </c>
      <c r="AF26" s="120">
        <v>0</v>
      </c>
      <c r="AG26" s="42">
        <v>18778.074000000001</v>
      </c>
    </row>
    <row r="27" spans="2:33" s="9" customFormat="1" ht="15" customHeight="1" x14ac:dyDescent="0.35">
      <c r="B27" s="106" t="s">
        <v>74</v>
      </c>
      <c r="C27" s="107">
        <v>19497</v>
      </c>
      <c r="D27" s="6">
        <v>20212157.40425</v>
      </c>
      <c r="E27" s="6">
        <v>3674475.3928800002</v>
      </c>
      <c r="F27" s="6">
        <v>269964.68199000001</v>
      </c>
      <c r="G27" s="6">
        <v>1477096.2276799998</v>
      </c>
      <c r="H27" s="6">
        <v>608836.60532999993</v>
      </c>
      <c r="I27" s="6">
        <v>26282155.465599999</v>
      </c>
      <c r="J27" s="6">
        <v>20215288.61225</v>
      </c>
      <c r="K27" s="6">
        <v>377173.63998999994</v>
      </c>
      <c r="L27" s="6">
        <v>24838.053</v>
      </c>
      <c r="M27" s="6">
        <v>88226.163</v>
      </c>
      <c r="N27" s="6">
        <v>539123.35323000001</v>
      </c>
      <c r="O27" s="6">
        <v>94064.349950000003</v>
      </c>
      <c r="P27" s="6">
        <v>57301.182999999997</v>
      </c>
      <c r="Q27" s="6">
        <v>31926.532999999999</v>
      </c>
      <c r="R27" s="6">
        <v>228.119</v>
      </c>
      <c r="S27" s="6">
        <v>0</v>
      </c>
      <c r="T27" s="6">
        <v>14502.42</v>
      </c>
      <c r="U27" s="6">
        <v>0</v>
      </c>
      <c r="V27" s="6">
        <v>311874.06099999999</v>
      </c>
      <c r="W27" s="6">
        <v>562.221</v>
      </c>
      <c r="X27" s="6">
        <v>2365729.5269999998</v>
      </c>
      <c r="Y27" s="6">
        <v>328865.3</v>
      </c>
      <c r="Z27" s="6">
        <v>1066.94874</v>
      </c>
      <c r="AA27" s="6">
        <v>2878280.02734</v>
      </c>
      <c r="AB27" s="6">
        <v>3781531.6719999998</v>
      </c>
      <c r="AC27" s="6">
        <v>2855165.531</v>
      </c>
      <c r="AD27" s="6">
        <v>115354.87314</v>
      </c>
      <c r="AE27" s="6">
        <v>21.475999999999999</v>
      </c>
      <c r="AF27" s="120">
        <v>1006.4</v>
      </c>
      <c r="AG27" s="42">
        <v>12805.875</v>
      </c>
    </row>
    <row r="28" spans="2:33" s="9" customFormat="1" ht="15" customHeight="1" x14ac:dyDescent="0.35">
      <c r="B28" s="106" t="s">
        <v>75</v>
      </c>
      <c r="C28" s="107">
        <v>16274</v>
      </c>
      <c r="D28" s="6">
        <v>17920361.234549999</v>
      </c>
      <c r="E28" s="6">
        <v>3399657.3652799996</v>
      </c>
      <c r="F28" s="6">
        <v>291328.31365999999</v>
      </c>
      <c r="G28" s="6">
        <v>1374991.4660399999</v>
      </c>
      <c r="H28" s="6">
        <v>569684.09105999989</v>
      </c>
      <c r="I28" s="6">
        <v>23573772.54324</v>
      </c>
      <c r="J28" s="6">
        <v>17923187.748549998</v>
      </c>
      <c r="K28" s="6">
        <v>298532.61200000002</v>
      </c>
      <c r="L28" s="6">
        <v>33059.610099999998</v>
      </c>
      <c r="M28" s="6">
        <v>82978.650999999998</v>
      </c>
      <c r="N28" s="6">
        <v>460313.98302000004</v>
      </c>
      <c r="O28" s="6">
        <v>82390.472999999998</v>
      </c>
      <c r="P28" s="6">
        <v>49195.535000000003</v>
      </c>
      <c r="Q28" s="6">
        <v>27520.894</v>
      </c>
      <c r="R28" s="6">
        <v>242.64099999999999</v>
      </c>
      <c r="S28" s="6">
        <v>0</v>
      </c>
      <c r="T28" s="6">
        <v>11612.7</v>
      </c>
      <c r="U28" s="6">
        <v>0</v>
      </c>
      <c r="V28" s="6">
        <v>265761.16100000002</v>
      </c>
      <c r="W28" s="6">
        <v>480.06299999999999</v>
      </c>
      <c r="X28" s="6">
        <v>2146205.5150000001</v>
      </c>
      <c r="Y28" s="6">
        <v>319544.7</v>
      </c>
      <c r="Z28" s="6">
        <v>898.95086000000003</v>
      </c>
      <c r="AA28" s="6">
        <v>2770362.2429399998</v>
      </c>
      <c r="AB28" s="6">
        <v>3389969.5630000001</v>
      </c>
      <c r="AC28" s="6">
        <v>2611181.2009999999</v>
      </c>
      <c r="AD28" s="6">
        <v>112024.24800000001</v>
      </c>
      <c r="AE28" s="6">
        <v>0</v>
      </c>
      <c r="AF28" s="120">
        <v>29.248999999999999</v>
      </c>
      <c r="AG28" s="42">
        <v>6675.875</v>
      </c>
    </row>
    <row r="29" spans="2:33" s="9" customFormat="1" ht="15" customHeight="1" x14ac:dyDescent="0.35">
      <c r="B29" s="106" t="s">
        <v>76</v>
      </c>
      <c r="C29" s="107">
        <v>13906</v>
      </c>
      <c r="D29" s="6">
        <v>16290802.74109</v>
      </c>
      <c r="E29" s="6">
        <v>3114157.648</v>
      </c>
      <c r="F29" s="6">
        <v>294016.83430999995</v>
      </c>
      <c r="G29" s="6">
        <v>1252055.5192100001</v>
      </c>
      <c r="H29" s="6">
        <v>570475.60567000008</v>
      </c>
      <c r="I29" s="6">
        <v>21538300.340280004</v>
      </c>
      <c r="J29" s="6">
        <v>16293985.45809</v>
      </c>
      <c r="K29" s="6">
        <v>316225.51</v>
      </c>
      <c r="L29" s="6">
        <v>15557.636</v>
      </c>
      <c r="M29" s="6">
        <v>70803.725999999995</v>
      </c>
      <c r="N29" s="6">
        <v>404035.26915000012</v>
      </c>
      <c r="O29" s="6">
        <v>76176.100999999995</v>
      </c>
      <c r="P29" s="6">
        <v>43100.019</v>
      </c>
      <c r="Q29" s="6">
        <v>27869.125</v>
      </c>
      <c r="R29" s="6">
        <v>41.652999999999999</v>
      </c>
      <c r="S29" s="6">
        <v>0</v>
      </c>
      <c r="T29" s="6">
        <v>10321.02</v>
      </c>
      <c r="U29" s="6">
        <v>0</v>
      </c>
      <c r="V29" s="6">
        <v>235694.967</v>
      </c>
      <c r="W29" s="6">
        <v>462.69799999999998</v>
      </c>
      <c r="X29" s="6">
        <v>1990721.892</v>
      </c>
      <c r="Y29" s="6">
        <v>299273.75</v>
      </c>
      <c r="Z29" s="6">
        <v>504.80200000000002</v>
      </c>
      <c r="AA29" s="6">
        <v>2378531.2884800001</v>
      </c>
      <c r="AB29" s="6">
        <v>3104721.0019999999</v>
      </c>
      <c r="AC29" s="6">
        <v>2430005.1740000001</v>
      </c>
      <c r="AD29" s="6">
        <v>106195.466</v>
      </c>
      <c r="AE29" s="6">
        <v>660.14599999999996</v>
      </c>
      <c r="AF29" s="120">
        <v>56.536999999999999</v>
      </c>
      <c r="AG29" s="42">
        <v>8398.4230000000007</v>
      </c>
    </row>
    <row r="30" spans="2:33" s="9" customFormat="1" ht="15" customHeight="1" x14ac:dyDescent="0.35">
      <c r="B30" s="106" t="s">
        <v>77</v>
      </c>
      <c r="C30" s="107">
        <v>11726</v>
      </c>
      <c r="D30" s="6">
        <v>14496335.47531</v>
      </c>
      <c r="E30" s="6">
        <v>2935713.3879999998</v>
      </c>
      <c r="F30" s="6">
        <v>263708.87855999998</v>
      </c>
      <c r="G30" s="6">
        <v>1075818.9556800001</v>
      </c>
      <c r="H30" s="6">
        <v>545759.65899999999</v>
      </c>
      <c r="I30" s="6">
        <v>19330209.43798</v>
      </c>
      <c r="J30" s="6">
        <v>14496615.129309999</v>
      </c>
      <c r="K30" s="6">
        <v>295478.777</v>
      </c>
      <c r="L30" s="6">
        <v>20920.13</v>
      </c>
      <c r="M30" s="6">
        <v>63859.038</v>
      </c>
      <c r="N30" s="6">
        <v>370634.79515999998</v>
      </c>
      <c r="O30" s="6">
        <v>66512.517999999996</v>
      </c>
      <c r="P30" s="6">
        <v>38403.178</v>
      </c>
      <c r="Q30" s="6">
        <v>21732.678</v>
      </c>
      <c r="R30" s="6">
        <v>172.93600000000001</v>
      </c>
      <c r="S30" s="6">
        <v>0</v>
      </c>
      <c r="T30" s="6">
        <v>8547.0300000000007</v>
      </c>
      <c r="U30" s="6">
        <v>0</v>
      </c>
      <c r="V30" s="6">
        <v>202403.87899999999</v>
      </c>
      <c r="W30" s="6">
        <v>266.98099999999999</v>
      </c>
      <c r="X30" s="6">
        <v>1824390.8430000001</v>
      </c>
      <c r="Y30" s="6">
        <v>295956.5</v>
      </c>
      <c r="Z30" s="6">
        <v>887.13088000000005</v>
      </c>
      <c r="AA30" s="6">
        <v>2119983.1941499999</v>
      </c>
      <c r="AB30" s="6">
        <v>2822067.1359999999</v>
      </c>
      <c r="AC30" s="6">
        <v>2249592.523</v>
      </c>
      <c r="AD30" s="6">
        <v>308798.91399999999</v>
      </c>
      <c r="AE30" s="6">
        <v>58.512</v>
      </c>
      <c r="AF30" s="120">
        <v>669.76199999999994</v>
      </c>
      <c r="AG30" s="42">
        <v>33005.978999999999</v>
      </c>
    </row>
    <row r="31" spans="2:33" s="9" customFormat="1" ht="15" customHeight="1" x14ac:dyDescent="0.35">
      <c r="B31" s="106" t="s">
        <v>78</v>
      </c>
      <c r="C31" s="107">
        <v>9806</v>
      </c>
      <c r="D31" s="6">
        <v>12784298.900669999</v>
      </c>
      <c r="E31" s="6">
        <v>2689191.5401300001</v>
      </c>
      <c r="F31" s="6">
        <v>248417.23624</v>
      </c>
      <c r="G31" s="6">
        <v>954774.00689999992</v>
      </c>
      <c r="H31" s="6">
        <v>451229.27224000002</v>
      </c>
      <c r="I31" s="6">
        <v>17141424.124179997</v>
      </c>
      <c r="J31" s="6">
        <v>12784609.716670001</v>
      </c>
      <c r="K31" s="6">
        <v>246198.20468999998</v>
      </c>
      <c r="L31" s="6">
        <v>23757.687000000002</v>
      </c>
      <c r="M31" s="6">
        <v>57139.964999999997</v>
      </c>
      <c r="N31" s="6">
        <v>320154.76122000004</v>
      </c>
      <c r="O31" s="6">
        <v>57387.56854</v>
      </c>
      <c r="P31" s="6">
        <v>32327.157999999999</v>
      </c>
      <c r="Q31" s="6">
        <v>19610.739000000001</v>
      </c>
      <c r="R31" s="6">
        <v>134.548</v>
      </c>
      <c r="S31" s="6">
        <v>0</v>
      </c>
      <c r="T31" s="6">
        <v>7294.68</v>
      </c>
      <c r="U31" s="6">
        <v>0</v>
      </c>
      <c r="V31" s="6">
        <v>167082.546</v>
      </c>
      <c r="W31" s="6">
        <v>529.66399999999999</v>
      </c>
      <c r="X31" s="6">
        <v>1640669.888</v>
      </c>
      <c r="Y31" s="6">
        <v>272276.98</v>
      </c>
      <c r="Z31" s="6">
        <v>276.42187000000001</v>
      </c>
      <c r="AA31" s="6">
        <v>1893311.0630000001</v>
      </c>
      <c r="AB31" s="6">
        <v>2560768.1639999999</v>
      </c>
      <c r="AC31" s="6">
        <v>2084817.4609999999</v>
      </c>
      <c r="AD31" s="6">
        <v>196214.80799999999</v>
      </c>
      <c r="AE31" s="6">
        <v>5453.0450000000001</v>
      </c>
      <c r="AF31" s="120">
        <v>659.07600000000002</v>
      </c>
      <c r="AG31" s="42">
        <v>7451.1930000000002</v>
      </c>
    </row>
    <row r="32" spans="2:33" s="9" customFormat="1" ht="15" customHeight="1" x14ac:dyDescent="0.35">
      <c r="B32" s="106" t="s">
        <v>79</v>
      </c>
      <c r="C32" s="107">
        <v>8650</v>
      </c>
      <c r="D32" s="6">
        <v>11965554.366</v>
      </c>
      <c r="E32" s="6">
        <v>2444211.4791000001</v>
      </c>
      <c r="F32" s="6">
        <v>211574.89105999999</v>
      </c>
      <c r="G32" s="6">
        <v>874605.46197000006</v>
      </c>
      <c r="H32" s="6">
        <v>481549.88636</v>
      </c>
      <c r="I32" s="6">
        <v>15993255.262490001</v>
      </c>
      <c r="J32" s="6">
        <v>11969073.038000001</v>
      </c>
      <c r="K32" s="6">
        <v>208593.95389999999</v>
      </c>
      <c r="L32" s="6">
        <v>32374.253000000001</v>
      </c>
      <c r="M32" s="6">
        <v>62524.82</v>
      </c>
      <c r="N32" s="6">
        <v>283505.38410000002</v>
      </c>
      <c r="O32" s="6">
        <v>56095.525000000001</v>
      </c>
      <c r="P32" s="6">
        <v>30930.887999999999</v>
      </c>
      <c r="Q32" s="6">
        <v>17398.827000000001</v>
      </c>
      <c r="R32" s="6">
        <v>65.986000000000004</v>
      </c>
      <c r="S32" s="6">
        <v>0</v>
      </c>
      <c r="T32" s="6">
        <v>5955.39</v>
      </c>
      <c r="U32" s="6">
        <v>0</v>
      </c>
      <c r="V32" s="6">
        <v>157035.35999999999</v>
      </c>
      <c r="W32" s="6">
        <v>266.66000000000003</v>
      </c>
      <c r="X32" s="6">
        <v>1564536.041</v>
      </c>
      <c r="Y32" s="6">
        <v>271488.2</v>
      </c>
      <c r="Z32" s="6">
        <v>366.26400000000001</v>
      </c>
      <c r="AA32" s="6">
        <v>1661188.0621300002</v>
      </c>
      <c r="AB32" s="6">
        <v>2450492.2370000002</v>
      </c>
      <c r="AC32" s="6">
        <v>2021226.52</v>
      </c>
      <c r="AD32" s="6">
        <v>211621.80100000001</v>
      </c>
      <c r="AE32" s="6">
        <v>5.891</v>
      </c>
      <c r="AF32" s="120">
        <v>235.21</v>
      </c>
      <c r="AG32" s="42">
        <v>12783.706</v>
      </c>
    </row>
    <row r="33" spans="2:33" s="9" customFormat="1" ht="15" customHeight="1" x14ac:dyDescent="0.35">
      <c r="B33" s="106" t="s">
        <v>80</v>
      </c>
      <c r="C33" s="107">
        <v>7604</v>
      </c>
      <c r="D33" s="6">
        <v>11222391.763</v>
      </c>
      <c r="E33" s="6">
        <v>2234383.0329999998</v>
      </c>
      <c r="F33" s="6">
        <v>225217.39462000001</v>
      </c>
      <c r="G33" s="6">
        <v>740338.24123000004</v>
      </c>
      <c r="H33" s="6">
        <v>387538.38099999999</v>
      </c>
      <c r="I33" s="6">
        <v>14823721.048849998</v>
      </c>
      <c r="J33" s="6">
        <v>11222838.283</v>
      </c>
      <c r="K33" s="6">
        <v>161067.459</v>
      </c>
      <c r="L33" s="6">
        <v>24873.127</v>
      </c>
      <c r="M33" s="6">
        <v>53988.258999999998</v>
      </c>
      <c r="N33" s="6">
        <v>264488.49387000001</v>
      </c>
      <c r="O33" s="6">
        <v>49097.853000000003</v>
      </c>
      <c r="P33" s="6">
        <v>26836.404999999999</v>
      </c>
      <c r="Q33" s="6">
        <v>16925.886999999999</v>
      </c>
      <c r="R33" s="6">
        <v>59.369</v>
      </c>
      <c r="S33" s="6">
        <v>0</v>
      </c>
      <c r="T33" s="6">
        <v>5483.43</v>
      </c>
      <c r="U33" s="6">
        <v>0</v>
      </c>
      <c r="V33" s="6">
        <v>133533.538</v>
      </c>
      <c r="W33" s="6">
        <v>131.81899999999999</v>
      </c>
      <c r="X33" s="6">
        <v>1515535.121</v>
      </c>
      <c r="Y33" s="6">
        <v>250248.2</v>
      </c>
      <c r="Z33" s="6">
        <v>242.352</v>
      </c>
      <c r="AA33" s="6">
        <v>1462486.0539000002</v>
      </c>
      <c r="AB33" s="6">
        <v>2322707.1919999998</v>
      </c>
      <c r="AC33" s="6">
        <v>1949325.098</v>
      </c>
      <c r="AD33" s="6">
        <v>66504.990999999995</v>
      </c>
      <c r="AE33" s="6">
        <v>70.679000000000002</v>
      </c>
      <c r="AF33" s="120">
        <v>411.55099999999999</v>
      </c>
      <c r="AG33" s="42">
        <v>7167.5910000000003</v>
      </c>
    </row>
    <row r="34" spans="2:33" s="9" customFormat="1" ht="15" customHeight="1" x14ac:dyDescent="0.35">
      <c r="B34" s="106" t="s">
        <v>81</v>
      </c>
      <c r="C34" s="107">
        <v>15309</v>
      </c>
      <c r="D34" s="6">
        <v>24656600.24766</v>
      </c>
      <c r="E34" s="6">
        <v>4890832.41732</v>
      </c>
      <c r="F34" s="6">
        <v>454939.01056999998</v>
      </c>
      <c r="G34" s="6">
        <v>1512136.93251</v>
      </c>
      <c r="H34" s="6">
        <v>906561.09522999998</v>
      </c>
      <c r="I34" s="6">
        <v>32437629.974830002</v>
      </c>
      <c r="J34" s="6">
        <v>24663726.60966</v>
      </c>
      <c r="K34" s="6">
        <v>348204.23157999996</v>
      </c>
      <c r="L34" s="6">
        <v>75732.574999999997</v>
      </c>
      <c r="M34" s="6">
        <v>113500.791</v>
      </c>
      <c r="N34" s="6">
        <v>540541.8396699999</v>
      </c>
      <c r="O34" s="6">
        <v>106902.931</v>
      </c>
      <c r="P34" s="6">
        <v>56857.892</v>
      </c>
      <c r="Q34" s="6">
        <v>33444.784</v>
      </c>
      <c r="R34" s="6">
        <v>154.959</v>
      </c>
      <c r="S34" s="6">
        <v>0</v>
      </c>
      <c r="T34" s="6">
        <v>11130.39</v>
      </c>
      <c r="U34" s="6">
        <v>0</v>
      </c>
      <c r="V34" s="6">
        <v>278417.16600000003</v>
      </c>
      <c r="W34" s="6">
        <v>468.45400000000001</v>
      </c>
      <c r="X34" s="6">
        <v>3440283.301</v>
      </c>
      <c r="Y34" s="6">
        <v>555858.98400000005</v>
      </c>
      <c r="Z34" s="6">
        <v>461.78947999999997</v>
      </c>
      <c r="AA34" s="6">
        <v>3011128.14066</v>
      </c>
      <c r="AB34" s="6">
        <v>5253581.0939999996</v>
      </c>
      <c r="AC34" s="6">
        <v>4491285.9119999995</v>
      </c>
      <c r="AD34" s="6">
        <v>149327.79999999999</v>
      </c>
      <c r="AE34" s="6">
        <v>73.593000000000004</v>
      </c>
      <c r="AF34" s="120">
        <v>5534.759</v>
      </c>
      <c r="AG34" s="42">
        <v>15060.152</v>
      </c>
    </row>
    <row r="35" spans="2:33" s="9" customFormat="1" ht="15" customHeight="1" x14ac:dyDescent="0.35">
      <c r="B35" s="106" t="s">
        <v>82</v>
      </c>
      <c r="C35" s="107">
        <v>11466</v>
      </c>
      <c r="D35" s="6">
        <v>20440011.68</v>
      </c>
      <c r="E35" s="6">
        <v>4162642.4160000002</v>
      </c>
      <c r="F35" s="6">
        <v>396588.33199999999</v>
      </c>
      <c r="G35" s="6">
        <v>1294044.39328</v>
      </c>
      <c r="H35" s="6">
        <v>864912.8825399999</v>
      </c>
      <c r="I35" s="6">
        <v>27166470.84152</v>
      </c>
      <c r="J35" s="6">
        <v>20444117.263</v>
      </c>
      <c r="K35" s="6">
        <v>309929.89081000001</v>
      </c>
      <c r="L35" s="6">
        <v>38534.404000000002</v>
      </c>
      <c r="M35" s="6">
        <v>97387.637000000002</v>
      </c>
      <c r="N35" s="6">
        <v>403290.33959000005</v>
      </c>
      <c r="O35" s="6">
        <v>87552.179000000004</v>
      </c>
      <c r="P35" s="6">
        <v>45632.322</v>
      </c>
      <c r="Q35" s="6">
        <v>24829.258999999998</v>
      </c>
      <c r="R35" s="6">
        <v>160.642</v>
      </c>
      <c r="S35" s="6">
        <v>0</v>
      </c>
      <c r="T35" s="6">
        <v>7965.36</v>
      </c>
      <c r="U35" s="6">
        <v>0</v>
      </c>
      <c r="V35" s="6">
        <v>216653.96599999999</v>
      </c>
      <c r="W35" s="6">
        <v>192.66800000000001</v>
      </c>
      <c r="X35" s="6">
        <v>2999350.9739999999</v>
      </c>
      <c r="Y35" s="6">
        <v>506699.95</v>
      </c>
      <c r="Z35" s="6">
        <v>27.3</v>
      </c>
      <c r="AA35" s="6">
        <v>2599807.4700299995</v>
      </c>
      <c r="AB35" s="6">
        <v>4583108.2960000001</v>
      </c>
      <c r="AC35" s="6">
        <v>4005001.085</v>
      </c>
      <c r="AD35" s="6">
        <v>184551.087</v>
      </c>
      <c r="AE35" s="6">
        <v>843.62800000000004</v>
      </c>
      <c r="AF35" s="120">
        <v>1824.1</v>
      </c>
      <c r="AG35" s="42">
        <v>23052.623</v>
      </c>
    </row>
    <row r="36" spans="2:33" s="9" customFormat="1" ht="15" customHeight="1" x14ac:dyDescent="0.35">
      <c r="B36" s="106" t="s">
        <v>83</v>
      </c>
      <c r="C36" s="107">
        <v>8665</v>
      </c>
      <c r="D36" s="6">
        <v>17068534.24515</v>
      </c>
      <c r="E36" s="6">
        <v>3521759.0443399996</v>
      </c>
      <c r="F36" s="6">
        <v>302519.39788</v>
      </c>
      <c r="G36" s="6">
        <v>1116064.5024999999</v>
      </c>
      <c r="H36" s="6">
        <v>654447.28208999999</v>
      </c>
      <c r="I36" s="6">
        <v>22690916.861959998</v>
      </c>
      <c r="J36" s="6">
        <v>17069458.358149998</v>
      </c>
      <c r="K36" s="6">
        <v>221783.63618999999</v>
      </c>
      <c r="L36" s="6">
        <v>58941.264999999999</v>
      </c>
      <c r="M36" s="6">
        <v>89836.474000000002</v>
      </c>
      <c r="N36" s="6">
        <v>302996.70268000005</v>
      </c>
      <c r="O36" s="6">
        <v>73621.364000000001</v>
      </c>
      <c r="P36" s="6">
        <v>36428.286999999997</v>
      </c>
      <c r="Q36" s="6">
        <v>18569.744999999999</v>
      </c>
      <c r="R36" s="6">
        <v>162.88499999999999</v>
      </c>
      <c r="S36" s="6">
        <v>0</v>
      </c>
      <c r="T36" s="6">
        <v>4781.7</v>
      </c>
      <c r="U36" s="6">
        <v>0</v>
      </c>
      <c r="V36" s="6">
        <v>164953.93700000001</v>
      </c>
      <c r="W36" s="6">
        <v>108.995</v>
      </c>
      <c r="X36" s="6">
        <v>2594539.568</v>
      </c>
      <c r="Y36" s="6">
        <v>467615.4</v>
      </c>
      <c r="Z36" s="6">
        <v>135.43799999999999</v>
      </c>
      <c r="AA36" s="6">
        <v>2197320.65</v>
      </c>
      <c r="AB36" s="6">
        <v>3945833.9870000002</v>
      </c>
      <c r="AC36" s="6">
        <v>3508802.49</v>
      </c>
      <c r="AD36" s="6">
        <v>297085.36499999999</v>
      </c>
      <c r="AE36" s="6">
        <v>365.31200000000001</v>
      </c>
      <c r="AF36" s="120">
        <v>0</v>
      </c>
      <c r="AG36" s="42">
        <v>38332.998</v>
      </c>
    </row>
    <row r="37" spans="2:33" s="9" customFormat="1" ht="15" customHeight="1" x14ac:dyDescent="0.35">
      <c r="B37" s="106" t="s">
        <v>84</v>
      </c>
      <c r="C37" s="107">
        <v>6215</v>
      </c>
      <c r="D37" s="6">
        <v>12951703.321</v>
      </c>
      <c r="E37" s="6">
        <v>3079181.1802399997</v>
      </c>
      <c r="F37" s="6">
        <v>268924.1213</v>
      </c>
      <c r="G37" s="6">
        <v>875825.48011</v>
      </c>
      <c r="H37" s="6">
        <v>661965.80200000003</v>
      </c>
      <c r="I37" s="6">
        <v>17837001.455510002</v>
      </c>
      <c r="J37" s="6">
        <v>12953878.956</v>
      </c>
      <c r="K37" s="6">
        <v>192951.12375</v>
      </c>
      <c r="L37" s="6">
        <v>19557.056</v>
      </c>
      <c r="M37" s="6">
        <v>59970.514999999999</v>
      </c>
      <c r="N37" s="6">
        <v>228275.41378999999</v>
      </c>
      <c r="O37" s="6">
        <v>52079.934000000001</v>
      </c>
      <c r="P37" s="6">
        <v>26263.477999999999</v>
      </c>
      <c r="Q37" s="6">
        <v>14778.138000000001</v>
      </c>
      <c r="R37" s="6">
        <v>81.036000000000001</v>
      </c>
      <c r="S37" s="6">
        <v>0</v>
      </c>
      <c r="T37" s="6">
        <v>3895.74</v>
      </c>
      <c r="U37" s="6">
        <v>0</v>
      </c>
      <c r="V37" s="6">
        <v>118834.462</v>
      </c>
      <c r="W37" s="6">
        <v>235.65</v>
      </c>
      <c r="X37" s="6">
        <v>2026725.6880000001</v>
      </c>
      <c r="Y37" s="6">
        <v>414679.30099999998</v>
      </c>
      <c r="Z37" s="6">
        <v>299.36200000000002</v>
      </c>
      <c r="AA37" s="6">
        <v>1688026.3481100001</v>
      </c>
      <c r="AB37" s="6">
        <v>3177045.5559999999</v>
      </c>
      <c r="AC37" s="6">
        <v>2862152.3769999999</v>
      </c>
      <c r="AD37" s="6">
        <v>869589.63600000006</v>
      </c>
      <c r="AE37" s="6">
        <v>239.68899999999999</v>
      </c>
      <c r="AF37" s="120">
        <v>2113.9259999999999</v>
      </c>
      <c r="AG37" s="42">
        <v>124686.87</v>
      </c>
    </row>
    <row r="38" spans="2:33" s="9" customFormat="1" ht="15" customHeight="1" x14ac:dyDescent="0.35">
      <c r="B38" s="106" t="s">
        <v>85</v>
      </c>
      <c r="C38" s="107">
        <v>8277</v>
      </c>
      <c r="D38" s="6">
        <v>19050626.879999999</v>
      </c>
      <c r="E38" s="6">
        <v>4722839.0324999997</v>
      </c>
      <c r="F38" s="6">
        <v>467923.79371000006</v>
      </c>
      <c r="G38" s="6">
        <v>1504650.09</v>
      </c>
      <c r="H38" s="6">
        <v>982344.39118000004</v>
      </c>
      <c r="I38" s="6">
        <v>26743902.14139</v>
      </c>
      <c r="J38" s="6">
        <v>19055341.807999998</v>
      </c>
      <c r="K38" s="6">
        <v>242558.122</v>
      </c>
      <c r="L38" s="6">
        <v>60780.017999999996</v>
      </c>
      <c r="M38" s="6">
        <v>97958.826000000001</v>
      </c>
      <c r="N38" s="6">
        <v>298955.50686000002</v>
      </c>
      <c r="O38" s="6">
        <v>70985.943489999991</v>
      </c>
      <c r="P38" s="6">
        <v>34581.910000000003</v>
      </c>
      <c r="Q38" s="6">
        <v>19574.607</v>
      </c>
      <c r="R38" s="6">
        <v>26.710999999999999</v>
      </c>
      <c r="S38" s="6">
        <v>0</v>
      </c>
      <c r="T38" s="6">
        <v>4698.8999999999996</v>
      </c>
      <c r="U38" s="6">
        <v>0</v>
      </c>
      <c r="V38" s="6">
        <v>155131.755</v>
      </c>
      <c r="W38" s="6">
        <v>130.31899999999999</v>
      </c>
      <c r="X38" s="6">
        <v>3082400.6159999999</v>
      </c>
      <c r="Y38" s="6">
        <v>696833.8</v>
      </c>
      <c r="Z38" s="6">
        <v>71.787109999999998</v>
      </c>
      <c r="AA38" s="6">
        <v>2825612.7930000001</v>
      </c>
      <c r="AB38" s="6">
        <v>4894824.08</v>
      </c>
      <c r="AC38" s="6">
        <v>4479358.6430000002</v>
      </c>
      <c r="AD38" s="6">
        <v>330613.56034000003</v>
      </c>
      <c r="AE38" s="6">
        <v>575.90599999999995</v>
      </c>
      <c r="AF38" s="120">
        <v>1059.692</v>
      </c>
      <c r="AG38" s="42">
        <v>40323.608</v>
      </c>
    </row>
    <row r="39" spans="2:33" s="9" customFormat="1" ht="15" customHeight="1" x14ac:dyDescent="0.35">
      <c r="B39" s="106" t="s">
        <v>86</v>
      </c>
      <c r="C39" s="107">
        <v>5333</v>
      </c>
      <c r="D39" s="6">
        <v>13834699.626</v>
      </c>
      <c r="E39" s="6">
        <v>3596372.9959999998</v>
      </c>
      <c r="F39" s="6">
        <v>380654.94680000003</v>
      </c>
      <c r="G39" s="6">
        <v>1212281.13221</v>
      </c>
      <c r="H39" s="6">
        <v>882770.24600000004</v>
      </c>
      <c r="I39" s="6">
        <v>19904628.494009998</v>
      </c>
      <c r="J39" s="6">
        <v>13836390.313999999</v>
      </c>
      <c r="K39" s="6">
        <v>151267.86799999999</v>
      </c>
      <c r="L39" s="6">
        <v>28643.881000000001</v>
      </c>
      <c r="M39" s="6">
        <v>63075.313999999998</v>
      </c>
      <c r="N39" s="6">
        <v>191609.45270000002</v>
      </c>
      <c r="O39" s="6">
        <v>47635.29</v>
      </c>
      <c r="P39" s="6">
        <v>23209.187000000002</v>
      </c>
      <c r="Q39" s="6">
        <v>11227.261</v>
      </c>
      <c r="R39" s="6">
        <v>25.532</v>
      </c>
      <c r="S39" s="6">
        <v>0</v>
      </c>
      <c r="T39" s="6">
        <v>3152.61</v>
      </c>
      <c r="U39" s="6">
        <v>0</v>
      </c>
      <c r="V39" s="6">
        <v>102216.497</v>
      </c>
      <c r="W39" s="6">
        <v>156.33099999999999</v>
      </c>
      <c r="X39" s="6">
        <v>2312639.338</v>
      </c>
      <c r="Y39" s="6">
        <v>595553.30000000005</v>
      </c>
      <c r="Z39" s="6">
        <v>66.756</v>
      </c>
      <c r="AA39" s="6">
        <v>2215908.0912100002</v>
      </c>
      <c r="AB39" s="6">
        <v>3737088.4079999998</v>
      </c>
      <c r="AC39" s="6">
        <v>3466918.338</v>
      </c>
      <c r="AD39" s="6">
        <v>219174.91699999999</v>
      </c>
      <c r="AE39" s="6">
        <v>0</v>
      </c>
      <c r="AF39" s="120">
        <v>1232.723</v>
      </c>
      <c r="AG39" s="42">
        <v>21821.126</v>
      </c>
    </row>
    <row r="40" spans="2:33" s="9" customFormat="1" ht="15" customHeight="1" x14ac:dyDescent="0.35">
      <c r="B40" s="106" t="s">
        <v>87</v>
      </c>
      <c r="C40" s="107">
        <v>3455</v>
      </c>
      <c r="D40" s="6">
        <v>9768138.9000000004</v>
      </c>
      <c r="E40" s="6">
        <v>2843029.406</v>
      </c>
      <c r="F40" s="6">
        <v>410642.44634000002</v>
      </c>
      <c r="G40" s="6">
        <v>885297.38219999999</v>
      </c>
      <c r="H40" s="6">
        <v>704341.64199999999</v>
      </c>
      <c r="I40" s="6">
        <v>14621667.91554</v>
      </c>
      <c r="J40" s="6">
        <v>9770977.3479999993</v>
      </c>
      <c r="K40" s="6">
        <v>107824.193</v>
      </c>
      <c r="L40" s="6">
        <v>48848.684999999998</v>
      </c>
      <c r="M40" s="6">
        <v>48803.158000000003</v>
      </c>
      <c r="N40" s="6">
        <v>123080.99578</v>
      </c>
      <c r="O40" s="6">
        <v>29348.332320000001</v>
      </c>
      <c r="P40" s="6">
        <v>15785.282999999999</v>
      </c>
      <c r="Q40" s="6">
        <v>8047.43</v>
      </c>
      <c r="R40" s="6">
        <v>48.100999999999999</v>
      </c>
      <c r="S40" s="6">
        <v>3949.096</v>
      </c>
      <c r="T40" s="6">
        <v>1889.91</v>
      </c>
      <c r="U40" s="6">
        <v>0</v>
      </c>
      <c r="V40" s="6">
        <v>66009.016000000003</v>
      </c>
      <c r="W40" s="6">
        <v>149.65</v>
      </c>
      <c r="X40" s="6">
        <v>1675031.5560000001</v>
      </c>
      <c r="Y40" s="6">
        <v>495982.6</v>
      </c>
      <c r="Z40" s="6">
        <v>4</v>
      </c>
      <c r="AA40" s="6">
        <v>1557773.5</v>
      </c>
      <c r="AB40" s="6">
        <v>2804566.3670000001</v>
      </c>
      <c r="AC40" s="6">
        <v>2629997.0129999998</v>
      </c>
      <c r="AD40" s="6">
        <v>198069.73699999999</v>
      </c>
      <c r="AE40" s="6">
        <v>173.352</v>
      </c>
      <c r="AF40" s="120">
        <v>212.61199999999999</v>
      </c>
      <c r="AG40" s="42">
        <v>15950.882</v>
      </c>
    </row>
    <row r="41" spans="2:33" s="9" customFormat="1" ht="15" customHeight="1" x14ac:dyDescent="0.35">
      <c r="B41" s="106" t="s">
        <v>88</v>
      </c>
      <c r="C41" s="107">
        <v>2384</v>
      </c>
      <c r="D41" s="6">
        <v>7467504.9910000004</v>
      </c>
      <c r="E41" s="6">
        <v>2217072.1679799999</v>
      </c>
      <c r="F41" s="6">
        <v>268203.59000000003</v>
      </c>
      <c r="G41" s="6">
        <v>726455.45448000007</v>
      </c>
      <c r="H41" s="6">
        <v>603142.39005999989</v>
      </c>
      <c r="I41" s="6">
        <v>11280599.959520001</v>
      </c>
      <c r="J41" s="6">
        <v>7468312.915</v>
      </c>
      <c r="K41" s="6">
        <v>69989.023950000003</v>
      </c>
      <c r="L41" s="6">
        <v>28722.116999999998</v>
      </c>
      <c r="M41" s="6">
        <v>31483.106</v>
      </c>
      <c r="N41" s="6">
        <v>79687.103199999998</v>
      </c>
      <c r="O41" s="6">
        <v>20992.101999999999</v>
      </c>
      <c r="P41" s="6">
        <v>11103.509</v>
      </c>
      <c r="Q41" s="6">
        <v>4462.1959999999999</v>
      </c>
      <c r="R41" s="6">
        <v>33.741999999999997</v>
      </c>
      <c r="S41" s="6">
        <v>0</v>
      </c>
      <c r="T41" s="6">
        <v>1229.58</v>
      </c>
      <c r="U41" s="6">
        <v>0</v>
      </c>
      <c r="V41" s="6">
        <v>44703.932000000001</v>
      </c>
      <c r="W41" s="6">
        <v>66.691000000000003</v>
      </c>
      <c r="X41" s="6">
        <v>1293184.8219999999</v>
      </c>
      <c r="Y41" s="6">
        <v>386169.75</v>
      </c>
      <c r="Z41" s="6">
        <v>61.956000000000003</v>
      </c>
      <c r="AA41" s="6">
        <v>1272555.60048</v>
      </c>
      <c r="AB41" s="6">
        <v>2200077.4530000002</v>
      </c>
      <c r="AC41" s="6">
        <v>2080228.656</v>
      </c>
      <c r="AD41" s="6">
        <v>108500.205</v>
      </c>
      <c r="AE41" s="6">
        <v>0</v>
      </c>
      <c r="AF41" s="120">
        <v>684.096</v>
      </c>
      <c r="AG41" s="42">
        <v>12351.606</v>
      </c>
    </row>
    <row r="42" spans="2:33" s="9" customFormat="1" ht="15" customHeight="1" thickBot="1" x14ac:dyDescent="0.4">
      <c r="B42" s="114" t="s">
        <v>190</v>
      </c>
      <c r="C42" s="108">
        <v>9685</v>
      </c>
      <c r="D42" s="43">
        <v>53347518.267990008</v>
      </c>
      <c r="E42" s="43">
        <v>20594079.7381</v>
      </c>
      <c r="F42" s="43">
        <v>5234065.8622099999</v>
      </c>
      <c r="G42" s="43">
        <v>8177425.3484499995</v>
      </c>
      <c r="H42" s="43">
        <v>14004849.14208</v>
      </c>
      <c r="I42" s="43">
        <v>101282137.47118001</v>
      </c>
      <c r="J42" s="43">
        <v>53361080.499990009</v>
      </c>
      <c r="K42" s="43">
        <v>256924.14490000001</v>
      </c>
      <c r="L42" s="43">
        <v>1354155.013</v>
      </c>
      <c r="M42" s="43">
        <v>582843.62699999998</v>
      </c>
      <c r="N42" s="43">
        <v>299328.64974000002</v>
      </c>
      <c r="O42" s="43">
        <v>75419.743129999988</v>
      </c>
      <c r="P42" s="43">
        <v>42358.938999999998</v>
      </c>
      <c r="Q42" s="43">
        <v>15214.268</v>
      </c>
      <c r="R42" s="43">
        <v>91.518000000000001</v>
      </c>
      <c r="S42" s="43">
        <v>2762.3040000000001</v>
      </c>
      <c r="T42" s="43">
        <v>4779.63</v>
      </c>
      <c r="U42" s="43">
        <v>0</v>
      </c>
      <c r="V42" s="43">
        <v>177337.63800000001</v>
      </c>
      <c r="W42" s="43">
        <v>285.577</v>
      </c>
      <c r="X42" s="43">
        <v>9473382.9609999992</v>
      </c>
      <c r="Y42" s="43">
        <v>4642180.5590000004</v>
      </c>
      <c r="Z42" s="43">
        <v>20.7</v>
      </c>
      <c r="AA42" s="43">
        <v>12552689.72339</v>
      </c>
      <c r="AB42" s="43">
        <v>20740732.041000001</v>
      </c>
      <c r="AC42" s="43">
        <v>20255955.263999999</v>
      </c>
      <c r="AD42" s="43">
        <v>6179733.5217399998</v>
      </c>
      <c r="AE42" s="43">
        <v>264795.60399999999</v>
      </c>
      <c r="AF42" s="121">
        <v>106719.614</v>
      </c>
      <c r="AG42" s="44">
        <v>691100.24300000002</v>
      </c>
    </row>
    <row r="43" spans="2:33" s="9" customFormat="1" ht="15" customHeight="1" thickTop="1" x14ac:dyDescent="0.25">
      <c r="B43" s="109" t="s">
        <v>205</v>
      </c>
      <c r="C43" s="109"/>
      <c r="D43" s="109"/>
      <c r="E43" s="109"/>
      <c r="F43" s="109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7"/>
    </row>
  </sheetData>
  <mergeCells count="1">
    <mergeCell ref="B2:AG2"/>
  </mergeCells>
  <pageMargins left="0.7" right="0.7" top="0.75" bottom="0.75" header="0.3" footer="0.3"/>
  <pageSetup paperSize="9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E699"/>
  </sheetPr>
  <dimension ref="B1:D29"/>
  <sheetViews>
    <sheetView showGridLines="0" zoomScale="90" zoomScaleNormal="90" workbookViewId="0"/>
  </sheetViews>
  <sheetFormatPr defaultRowHeight="15" customHeight="1" x14ac:dyDescent="0.35"/>
  <cols>
    <col min="1" max="1" width="2.7265625" customWidth="1"/>
    <col min="2" max="2" width="93" bestFit="1" customWidth="1"/>
    <col min="3" max="3" width="13.7265625" style="93" customWidth="1"/>
  </cols>
  <sheetData>
    <row r="1" spans="2:3" ht="15" customHeight="1" thickBot="1" x14ac:dyDescent="0.4"/>
    <row r="2" spans="2:3" ht="20.149999999999999" customHeight="1" thickTop="1" thickBot="1" x14ac:dyDescent="0.4">
      <c r="B2" s="139" t="s">
        <v>196</v>
      </c>
      <c r="C2" s="140"/>
    </row>
    <row r="3" spans="2:3" ht="15" customHeight="1" thickBot="1" x14ac:dyDescent="0.4">
      <c r="B3" s="31" t="s">
        <v>164</v>
      </c>
      <c r="C3" s="94"/>
    </row>
    <row r="4" spans="2:3" ht="15" customHeight="1" x14ac:dyDescent="0.35">
      <c r="B4" s="21" t="s">
        <v>34</v>
      </c>
      <c r="C4" s="95">
        <v>3245482.8309999998</v>
      </c>
    </row>
    <row r="5" spans="2:3" ht="15" customHeight="1" x14ac:dyDescent="0.35">
      <c r="B5" s="22" t="s">
        <v>35</v>
      </c>
      <c r="C5" s="96">
        <v>186459.45300000001</v>
      </c>
    </row>
    <row r="6" spans="2:3" ht="15" customHeight="1" x14ac:dyDescent="0.35">
      <c r="B6" s="22" t="s">
        <v>36</v>
      </c>
      <c r="C6" s="96">
        <v>302195.85100000002</v>
      </c>
    </row>
    <row r="7" spans="2:3" ht="15" customHeight="1" x14ac:dyDescent="0.35">
      <c r="B7" s="22" t="s">
        <v>37</v>
      </c>
      <c r="C7" s="96">
        <v>213528.554</v>
      </c>
    </row>
    <row r="8" spans="2:3" ht="15" customHeight="1" x14ac:dyDescent="0.35">
      <c r="B8" s="23" t="s">
        <v>38</v>
      </c>
      <c r="C8" s="96">
        <v>168024.11600000001</v>
      </c>
    </row>
    <row r="9" spans="2:3" ht="15" customHeight="1" x14ac:dyDescent="0.35">
      <c r="B9" s="22" t="s">
        <v>198</v>
      </c>
      <c r="C9" s="96">
        <v>431106.25199999998</v>
      </c>
    </row>
    <row r="10" spans="2:3" ht="15" customHeight="1" x14ac:dyDescent="0.35">
      <c r="B10" s="22" t="s">
        <v>199</v>
      </c>
      <c r="C10" s="96">
        <v>493392.777</v>
      </c>
    </row>
    <row r="11" spans="2:3" ht="15" customHeight="1" thickBot="1" x14ac:dyDescent="0.4">
      <c r="B11" s="116" t="s">
        <v>200</v>
      </c>
      <c r="C11" s="97">
        <v>54248.470999999998</v>
      </c>
    </row>
    <row r="12" spans="2:3" ht="15" customHeight="1" thickBot="1" x14ac:dyDescent="0.4">
      <c r="B12" s="31" t="s">
        <v>114</v>
      </c>
      <c r="C12" s="94"/>
    </row>
    <row r="13" spans="2:3" ht="15" customHeight="1" x14ac:dyDescent="0.35">
      <c r="B13" s="21" t="s">
        <v>39</v>
      </c>
      <c r="C13" s="95">
        <v>78641.877999999997</v>
      </c>
    </row>
    <row r="14" spans="2:3" ht="15" customHeight="1" thickBot="1" x14ac:dyDescent="0.4">
      <c r="B14" s="24" t="s">
        <v>40</v>
      </c>
      <c r="C14" s="97">
        <v>2218640.3659999999</v>
      </c>
    </row>
    <row r="15" spans="2:3" ht="15" customHeight="1" thickBot="1" x14ac:dyDescent="0.4">
      <c r="B15" s="31" t="s">
        <v>41</v>
      </c>
      <c r="C15" s="94"/>
    </row>
    <row r="16" spans="2:3" ht="15" customHeight="1" x14ac:dyDescent="0.35">
      <c r="B16" s="21" t="s">
        <v>42</v>
      </c>
      <c r="C16" s="95">
        <v>3089753.3629999999</v>
      </c>
    </row>
    <row r="17" spans="2:4" ht="15" customHeight="1" x14ac:dyDescent="0.35">
      <c r="B17" s="23" t="s">
        <v>43</v>
      </c>
      <c r="C17" s="96">
        <v>390001.93599999999</v>
      </c>
    </row>
    <row r="18" spans="2:4" ht="15" customHeight="1" x14ac:dyDescent="0.35">
      <c r="B18" s="23" t="s">
        <v>168</v>
      </c>
      <c r="C18" s="96">
        <v>481355.08</v>
      </c>
    </row>
    <row r="19" spans="2:4" ht="15" customHeight="1" x14ac:dyDescent="0.35">
      <c r="B19" s="23" t="s">
        <v>44</v>
      </c>
      <c r="C19" s="96">
        <v>28508.148000000001</v>
      </c>
    </row>
    <row r="20" spans="2:4" ht="15" customHeight="1" x14ac:dyDescent="0.35">
      <c r="B20" s="23" t="s">
        <v>45</v>
      </c>
      <c r="C20" s="96">
        <v>524931.01599999995</v>
      </c>
    </row>
    <row r="21" spans="2:4" ht="15" customHeight="1" x14ac:dyDescent="0.35">
      <c r="B21" s="23" t="s">
        <v>115</v>
      </c>
      <c r="C21" s="96">
        <v>8043417.9419999998</v>
      </c>
    </row>
    <row r="22" spans="2:4" ht="15" customHeight="1" thickBot="1" x14ac:dyDescent="0.4">
      <c r="B22" s="24" t="s">
        <v>46</v>
      </c>
      <c r="C22" s="97">
        <v>255746.77499999999</v>
      </c>
    </row>
    <row r="23" spans="2:4" ht="15" customHeight="1" thickBot="1" x14ac:dyDescent="0.4">
      <c r="B23" s="31" t="s">
        <v>116</v>
      </c>
      <c r="C23" s="94"/>
    </row>
    <row r="24" spans="2:4" ht="15" customHeight="1" x14ac:dyDescent="0.35">
      <c r="B24" s="21" t="s">
        <v>47</v>
      </c>
      <c r="C24" s="95">
        <v>2494427.4759999998</v>
      </c>
    </row>
    <row r="25" spans="2:4" ht="15" customHeight="1" x14ac:dyDescent="0.35">
      <c r="B25" s="23" t="s">
        <v>48</v>
      </c>
      <c r="C25" s="96">
        <v>280035.70400000003</v>
      </c>
    </row>
    <row r="26" spans="2:4" ht="15" customHeight="1" x14ac:dyDescent="0.35">
      <c r="B26" s="23" t="s">
        <v>49</v>
      </c>
      <c r="C26" s="96">
        <v>204544.00700000001</v>
      </c>
    </row>
    <row r="27" spans="2:4" ht="15" customHeight="1" thickBot="1" x14ac:dyDescent="0.4">
      <c r="B27" s="25" t="s">
        <v>117</v>
      </c>
      <c r="C27" s="98">
        <v>35152.661</v>
      </c>
    </row>
    <row r="28" spans="2:4" ht="15" customHeight="1" thickTop="1" x14ac:dyDescent="0.35">
      <c r="B28" s="111" t="s">
        <v>204</v>
      </c>
      <c r="C28" s="111"/>
      <c r="D28" s="111"/>
    </row>
    <row r="29" spans="2:4" ht="15" customHeight="1" x14ac:dyDescent="0.35">
      <c r="C29" s="115"/>
      <c r="D29" s="115"/>
    </row>
  </sheetData>
  <mergeCells count="1">
    <mergeCell ref="B2:C2"/>
  </mergeCells>
  <pageMargins left="0.7" right="0.7" top="0.78740157499999996" bottom="0.78740157499999996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E699"/>
  </sheetPr>
  <dimension ref="B1:D5"/>
  <sheetViews>
    <sheetView showGridLines="0" zoomScale="90" zoomScaleNormal="90" workbookViewId="0"/>
  </sheetViews>
  <sheetFormatPr defaultRowHeight="15" customHeight="1" x14ac:dyDescent="0.35"/>
  <cols>
    <col min="1" max="1" width="2.7265625" customWidth="1"/>
    <col min="2" max="4" width="24.7265625" customWidth="1"/>
  </cols>
  <sheetData>
    <row r="1" spans="2:4" ht="15" customHeight="1" thickBot="1" x14ac:dyDescent="0.4"/>
    <row r="2" spans="2:4" ht="20.149999999999999" customHeight="1" thickTop="1" thickBot="1" x14ac:dyDescent="0.4">
      <c r="B2" s="139" t="s">
        <v>197</v>
      </c>
      <c r="C2" s="141"/>
      <c r="D2" s="140"/>
    </row>
    <row r="3" spans="2:4" ht="14.5" x14ac:dyDescent="0.35">
      <c r="B3" s="88" t="s">
        <v>50</v>
      </c>
      <c r="C3" s="89" t="s">
        <v>51</v>
      </c>
      <c r="D3" s="90" t="s">
        <v>52</v>
      </c>
    </row>
    <row r="4" spans="2:4" ht="15" customHeight="1" thickBot="1" x14ac:dyDescent="0.4">
      <c r="B4" s="26">
        <v>24444.591900000018</v>
      </c>
      <c r="C4" s="27">
        <v>25174.755710000001</v>
      </c>
      <c r="D4" s="28">
        <v>1239042.5263300077</v>
      </c>
    </row>
    <row r="5" spans="2:4" ht="15" customHeight="1" thickTop="1" x14ac:dyDescent="0.35">
      <c r="B5" s="92" t="s">
        <v>204</v>
      </c>
      <c r="C5" s="91"/>
      <c r="D5" s="91"/>
    </row>
  </sheetData>
  <mergeCells count="1">
    <mergeCell ref="B2:D2"/>
  </mergeCells>
  <pageMargins left="0.7" right="0.7" top="0.78740157499999996" bottom="0.78740157499999996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DAŇOVÁ POVINNOST 24</vt:lpstr>
      <vt:lpstr>INKASO 24</vt:lpstr>
      <vt:lpstr>DPH ZO 24</vt:lpstr>
      <vt:lpstr>DPPO ZO 24</vt:lpstr>
      <vt:lpstr>DPFO ZO 24</vt:lpstr>
      <vt:lpstr>DNV ZO 24</vt:lpstr>
      <vt:lpstr>DSL ZO 24</vt:lpstr>
    </vt:vector>
  </TitlesOfParts>
  <Company>Finanční správa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Hladká Markéta Ing. (FÚ pro Středočeský kraj)</dc:creator>
  <cp:lastModifiedBy>Hladká Markéta Ing. (GFŘ)</cp:lastModifiedBy>
  <cp:lastPrinted>2024-02-13T15:41:27Z</cp:lastPrinted>
  <dcterms:created xsi:type="dcterms:W3CDTF">2018-11-26T12:26:51Z</dcterms:created>
  <dcterms:modified xsi:type="dcterms:W3CDTF">2026-01-27T15:01:37Z</dcterms:modified>
</cp:coreProperties>
</file>