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Statistiky_z_DAP\Internet\Danova_statistika\"/>
    </mc:Choice>
  </mc:AlternateContent>
  <xr:revisionPtr revIDLastSave="0" documentId="13_ncr:1_{1183708D-4015-4CF9-8826-D5E9D60D1F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ŇOVÁ POVINNOST 24" sheetId="12" r:id="rId1"/>
    <sheet name="INKASO 24" sheetId="13" r:id="rId2"/>
    <sheet name="DPH ZO 24" sheetId="4" r:id="rId3"/>
    <sheet name="DPPO ZO 24" sheetId="5" r:id="rId4"/>
    <sheet name="DPFO ZO 24" sheetId="14" r:id="rId5"/>
    <sheet name="DNV ZO 24" sheetId="8" r:id="rId6"/>
    <sheet name="DSL ZO 24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2" l="1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12" i="13"/>
  <c r="R11" i="13"/>
  <c r="R10" i="13"/>
  <c r="R9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8" i="13"/>
  <c r="R7" i="13"/>
  <c r="R6" i="13"/>
  <c r="R5" i="13"/>
  <c r="R4" i="13"/>
</calcChain>
</file>

<file path=xl/sharedStrings.xml><?xml version="1.0" encoding="utf-8"?>
<sst xmlns="http://schemas.openxmlformats.org/spreadsheetml/2006/main" count="285" uniqueCount="209">
  <si>
    <t>Daň silniční</t>
  </si>
  <si>
    <t>Daň dědická</t>
  </si>
  <si>
    <t>Daň darovací</t>
  </si>
  <si>
    <t>Daň z převodu nemovitostí</t>
  </si>
  <si>
    <t>Daň z nabytí nemovitých věcí</t>
  </si>
  <si>
    <t>Daň z nemovitých věcí</t>
  </si>
  <si>
    <t>Nárok na odpočet daně 
základ daně</t>
  </si>
  <si>
    <t>Počet daňových přiznání</t>
  </si>
  <si>
    <t>SEKCE A - ZEMĚDĚLSTVÍ, LESNICTVÍ A RYBÁŘSTVÍ (01,02,03)</t>
  </si>
  <si>
    <t>SEKCE B - TĚŽBA A DOBÝVÁNÍ (05,06,07,08,09)</t>
  </si>
  <si>
    <t>SEKCE C - ZPRACOVATELSKÝ PRŮMYSL (10,11,12,13,14,15,16,17,18,19,20,21,22,23,24,25,26,27,28,29,30,31,32,33)</t>
  </si>
  <si>
    <t>SEKCE F - STAVEBNICTVÍ (41,42,43)</t>
  </si>
  <si>
    <t>SEKCE G - VELKOOBCHOD A MALOOBCHOD; OPRAVY A ÚDRŽBA MOTOROVÝCH VOZIDEL (45,46,47)</t>
  </si>
  <si>
    <t>SEKCE H - DOPRAVA A SKLADOVÁNÍ (49,50,51,52,53)</t>
  </si>
  <si>
    <t>SEKCE I - UBYTOVÁNÍ, STRAVOVÁNÍ A POHOSTINSTVÍ (55,56)</t>
  </si>
  <si>
    <t>SEKCE J - INFORMAČNÍ A KOMUNIKAČNÍ ČINNOSTI (58,59,60,61,62,63)</t>
  </si>
  <si>
    <t>SEKCE K - PENĚŽNICTVÍ A POJIŠŤOVNICTVÍ (64,65,66)</t>
  </si>
  <si>
    <t>SEKCE L - ČINNOSTI V OBLASTI NEMOVITOSTÍ (68)</t>
  </si>
  <si>
    <t>SEKCE M - PROFESNÍ, VĚDECKÉ A TECHNICKÉ ČINNOSTI (69,70,71,72,73,74,75)</t>
  </si>
  <si>
    <t>SEKCE N - ADMINISTRATIVNÍ A PODPŮRNÉ ČINNOSTI (77,78,79,80,81,82)</t>
  </si>
  <si>
    <t>SEKCE O - VEŘEJNÁ SPRÁVA A OBRANA; POVINNÉ SOCIÁLNÍ ZABEZPEČENÍ (84)</t>
  </si>
  <si>
    <t>SEKCE Q - ZDRAVOTNÍ A SOCIÁLNÍ PÉČE (86,87,88)</t>
  </si>
  <si>
    <t>SEKCE R - KULTURNÍ, ZÁBAVNÍ A REKREAČNÍ ČINNOSTI (90,91,92,93)</t>
  </si>
  <si>
    <t>SEKCE S - OSTATNÍ ČINNOSTI (94,95,96)</t>
  </si>
  <si>
    <t>SEKCE T - ČINNOSTI DOMÁCNOSTÍ JAKO ZAMĚSTNAVATELŮ; ČINNOSTI DOMÁCNOSTÍ PRODUKUJÍCÍCH BLÍŽE NEURČENÉ VÝROBKY A SLUŽBY PRO VLASTNÍ POTŘEBU (97,98)</t>
  </si>
  <si>
    <t>SEKCE U - ČINNOSTI EXTERITORIÁLNÍCH ORGANIZACÍ A ORGÁNŮ (99)</t>
  </si>
  <si>
    <t>snížená
(ř. 2)</t>
  </si>
  <si>
    <t>základní
(ř. 1)</t>
  </si>
  <si>
    <t>snížená
(ř. 41)</t>
  </si>
  <si>
    <t>základní
(ř. 40)</t>
  </si>
  <si>
    <t>1 - 50</t>
  </si>
  <si>
    <t>Základ daně
(ř. 270)</t>
  </si>
  <si>
    <t>Výsledek hospodaření
(ř. 10)</t>
  </si>
  <si>
    <t>Odečet daňové ztráty dle § 34 odst. 1
(ř. 230)</t>
  </si>
  <si>
    <t>A - orná půda, chmelnice, vinice, zahrada, ovocný sad</t>
  </si>
  <si>
    <t>B - trvalý travní porost</t>
  </si>
  <si>
    <t>C - hospodářský les</t>
  </si>
  <si>
    <t>E - zastavěná plocha a nádvoří</t>
  </si>
  <si>
    <t>F - stavební pozemek</t>
  </si>
  <si>
    <t>X - zemědělská prvovýroba, lesní a vodní hospodářství</t>
  </si>
  <si>
    <t>Y - průmysl, stavebnictví, doprava, energetika, ostatní zemědělská výroba, ostatní druhy podnikání</t>
  </si>
  <si>
    <t>Druh zdanitelné stavby:</t>
  </si>
  <si>
    <t>H - budova obytného domu</t>
  </si>
  <si>
    <t>I - ostatní budova tvořící příslušenství k budově obytného domu</t>
  </si>
  <si>
    <t>K - budova plnící doplňkovou funkci k budově pro rodinnou rekreaci</t>
  </si>
  <si>
    <t>L - garáž vystavěná odděleně od budovy obytného domu</t>
  </si>
  <si>
    <t>P - ostatní zdanitelná stavba</t>
  </si>
  <si>
    <t>R - pro bydlení (byt)</t>
  </si>
  <si>
    <t>S-U - pro podnikání</t>
  </si>
  <si>
    <t>V - jako garáž</t>
  </si>
  <si>
    <t xml:space="preserve">Osvobození celkem </t>
  </si>
  <si>
    <t>Slevy celkem</t>
  </si>
  <si>
    <t xml:space="preserve">Celková daňová povinnost </t>
  </si>
  <si>
    <t xml:space="preserve">Počet daňových přiznání </t>
  </si>
  <si>
    <t>50 - 100</t>
  </si>
  <si>
    <t>100 - 150</t>
  </si>
  <si>
    <t>150 - 200</t>
  </si>
  <si>
    <t>200 - 250</t>
  </si>
  <si>
    <t>250 - 300</t>
  </si>
  <si>
    <t>300 - 350</t>
  </si>
  <si>
    <t>350 - 400</t>
  </si>
  <si>
    <t>400 - 450</t>
  </si>
  <si>
    <t>450 - 500</t>
  </si>
  <si>
    <t>500 - 550</t>
  </si>
  <si>
    <t>550 - 600</t>
  </si>
  <si>
    <t>600 - 650</t>
  </si>
  <si>
    <t>650 - 700</t>
  </si>
  <si>
    <t>700 - 750</t>
  </si>
  <si>
    <t>750 - 800</t>
  </si>
  <si>
    <t>800 - 850</t>
  </si>
  <si>
    <t>850 - 900</t>
  </si>
  <si>
    <t>900 - 950</t>
  </si>
  <si>
    <t>1 100 - 1 200</t>
  </si>
  <si>
    <t>1 200 - 1 300</t>
  </si>
  <si>
    <t>1 300 - 1 400</t>
  </si>
  <si>
    <t>1 400 - 1 500</t>
  </si>
  <si>
    <t>1 500 - 1 600</t>
  </si>
  <si>
    <t>1 600 - 1 700</t>
  </si>
  <si>
    <t>1 700 - 1 800</t>
  </si>
  <si>
    <t>1 800 - 1 900</t>
  </si>
  <si>
    <t>1 900 - 2 000</t>
  </si>
  <si>
    <t>2 000 - 2 250</t>
  </si>
  <si>
    <t>2 250 - 2 500</t>
  </si>
  <si>
    <t>2 500 - 2 750</t>
  </si>
  <si>
    <t>2 750 - 3 000</t>
  </si>
  <si>
    <t>3 000 - 3 500</t>
  </si>
  <si>
    <t>3 500 - 4 000</t>
  </si>
  <si>
    <t>4 000 - 4 500</t>
  </si>
  <si>
    <t>4 500 - 5 000</t>
  </si>
  <si>
    <t>100 - 300</t>
  </si>
  <si>
    <t>300 - 500</t>
  </si>
  <si>
    <t>500 - 1 000</t>
  </si>
  <si>
    <t>1 000 - 2 000</t>
  </si>
  <si>
    <t>2 000 - 5 000</t>
  </si>
  <si>
    <t>5 000 - 10 000</t>
  </si>
  <si>
    <t>10 000 - 50 000</t>
  </si>
  <si>
    <t>50 000 - 100 000</t>
  </si>
  <si>
    <t>100 000 - 200 000</t>
  </si>
  <si>
    <t>200 000 - 300 000</t>
  </si>
  <si>
    <t>300 000 - 400 000</t>
  </si>
  <si>
    <t>400 000 - 500 000</t>
  </si>
  <si>
    <t>500 000 - 600 000</t>
  </si>
  <si>
    <t>600 000 - 700 000</t>
  </si>
  <si>
    <t>700 000 - 800 000</t>
  </si>
  <si>
    <t>800 000 - 900 000</t>
  </si>
  <si>
    <t>900 000 - 1 000 000</t>
  </si>
  <si>
    <t>1 000 000 - 2 000 000</t>
  </si>
  <si>
    <t>2 000 000 - 3 000 000</t>
  </si>
  <si>
    <t>3 000 000 - 6 000 000</t>
  </si>
  <si>
    <t>6 000 000 - 10 000 000</t>
  </si>
  <si>
    <t>Odečet bezúplat. plnění dle § 20 odst.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260)</t>
  </si>
  <si>
    <t>Celková daň
(ř. 340)</t>
  </si>
  <si>
    <t>do 1</t>
  </si>
  <si>
    <t>do 50</t>
  </si>
  <si>
    <t>Zdanitelná plnění
základ daně</t>
  </si>
  <si>
    <t>Druh zpevněné plochy pozemků užívané k podnikání nebo v souvislosti s ním:</t>
  </si>
  <si>
    <t>M-O - zdanitelné stavby, jejichž převažující část podlahové (zastavěné) plochy je užívaná k podnikání</t>
  </si>
  <si>
    <t>Druh zdanitelné jednotky, jejíž převažující část podlahové plochy je užívaná:</t>
  </si>
  <si>
    <t>Z - ostatní zdanitelná jednotka</t>
  </si>
  <si>
    <t xml:space="preserve"> </t>
  </si>
  <si>
    <t>SEKCE D - VÝROBA A ROZVOD ELEKTŘINY, PLYNU, TEPLA A KLIMATIZOVANÉHO VZDUCHU (35)</t>
  </si>
  <si>
    <t>SEKCE E - ZÁSOBOVÁNÍ VODOU; ČINNOSTI SOUVISEJÍCÍ S ODPADNÍMI VODAMI, ODPADY A SANACEMI (36,37,38,39)</t>
  </si>
  <si>
    <t>SEKCE P - VZDĚLÁVÁNÍ (85)</t>
  </si>
  <si>
    <t xml:space="preserve">Daňová ztráta do násled. období 
dle § 34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(příl.1 E. ř.9 sl.5) </t>
  </si>
  <si>
    <t>Neurčeno</t>
  </si>
  <si>
    <t>NACE</t>
  </si>
  <si>
    <t xml:space="preserve">N Á Z E V   D R U H U   P Ř Í J M U </t>
  </si>
  <si>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</si>
  <si>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</si>
  <si>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</si>
  <si>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</si>
  <si>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</si>
  <si>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</si>
  <si>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</si>
  <si>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</si>
  <si>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</si>
  <si>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</si>
  <si>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</si>
  <si>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</si>
  <si>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</si>
  <si>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</si>
  <si>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C E L K E M</t>
  </si>
  <si>
    <t>Odvod z elektřiny ze slunečního záření</t>
  </si>
  <si>
    <t>DPH celkem</t>
  </si>
  <si>
    <t>1 000 - 1 100</t>
  </si>
  <si>
    <t>Odvod z loterií § 41b odst. 1</t>
  </si>
  <si>
    <t>Odvod z loterií § 41b odst. 2,3,4</t>
  </si>
  <si>
    <t>(Dílčí) základ daně dle § 6 (závislá činnost)</t>
  </si>
  <si>
    <t>Dílčí základ daně dle § 8 (kapitálový majetek)</t>
  </si>
  <si>
    <t>Dílčí základ daně dle § 9 (nájem)</t>
  </si>
  <si>
    <t>Dílčí základ daně dle § 10 (ostatní)</t>
  </si>
  <si>
    <t>Základ daně celkem po odečtení ztráty</t>
  </si>
  <si>
    <t>Úhrn příjmů od všech zaměstnavatelů</t>
  </si>
  <si>
    <t>Část příjmů (zisku) rozdělovaná na spolupr. osoby</t>
  </si>
  <si>
    <t>Podíl společníka VOS nebo komplem. KS</t>
  </si>
  <si>
    <t>Hodnota bezúplatného plnění (daru/darů)</t>
  </si>
  <si>
    <t>Odečet úroků</t>
  </si>
  <si>
    <t>Životní pojištění</t>
  </si>
  <si>
    <t>Odčitatelná položka dle § 34 odst. 4 (výzkum a vývoj)</t>
  </si>
  <si>
    <t>Sleva na manželku/la</t>
  </si>
  <si>
    <t>Sleva na manželku/la, držitele ZTP/P</t>
  </si>
  <si>
    <t>Daňové zvýhodnění na vyživované dítě</t>
  </si>
  <si>
    <t>Daňový bonus</t>
  </si>
  <si>
    <t>Úhrn sražených záloh (§ 6) po slevách</t>
  </si>
  <si>
    <t>Zaplacené zbývající zálohy</t>
  </si>
  <si>
    <t>Kompenzační bonus</t>
  </si>
  <si>
    <t>Druh pozemku:</t>
  </si>
  <si>
    <t>Daň před uplatněním slev</t>
  </si>
  <si>
    <t>Daň po uplatnění slev</t>
  </si>
  <si>
    <t>10 000 000 a více</t>
  </si>
  <si>
    <t>J - budova pro rodinnou rekreaci včetně budov rodinných domů užívaných pro rodinnou rekreaci</t>
  </si>
  <si>
    <t>Daň z příjmů PO z přiznání</t>
  </si>
  <si>
    <t>Daň z příjmů FO z přiznání</t>
  </si>
  <si>
    <t>Daň z příjmů FO ze závislé činnosti</t>
  </si>
  <si>
    <t>Daň z příjmů srážkou dle zvláštní sazby</t>
  </si>
  <si>
    <t>Daň z hazardu celkem</t>
  </si>
  <si>
    <t>Paušální daň z příjmů FO</t>
  </si>
  <si>
    <t>Specializovaný FÚ</t>
  </si>
  <si>
    <t>Daň celkem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64 - ř. 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+ ř. 66)</t>
  </si>
  <si>
    <t>Odečet dle § 34 odst. 4 a § 34a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§ 34e                                                                                                                                                                                                                                                                                                                                                                                                                                                                                                                                   (výzkum a vývoj) 
(ř. 242)</t>
  </si>
  <si>
    <t>Penzijní (při)pojištění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spoření</t>
  </si>
  <si>
    <t>Příjmy z nájmu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9)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</si>
  <si>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h) bod 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ch) a o)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</si>
  <si>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f) a g)</t>
  </si>
  <si>
    <t>Daň ze samostatného základu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16a)</t>
  </si>
  <si>
    <t>Dílčí základ daně (ztráta) dle § 7 (samostatná činnost)</t>
  </si>
  <si>
    <t>Slevy na dani
dle § 35 a § 35a nebo § 35b                                                                                                                                                                                                                                                                                                                                                                                                                                                                                                                                   
(ř. 300)</t>
  </si>
  <si>
    <t xml:space="preserve">Úhrn dílčích samostatných základů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7 a §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</si>
  <si>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Daň z neočekávaných zisků</t>
  </si>
  <si>
    <t>Příslušenství daní</t>
  </si>
  <si>
    <t xml:space="preserve">Úroky hrazené správcem daně </t>
  </si>
  <si>
    <t>Odvod z nadměrných příjmů</t>
  </si>
  <si>
    <t xml:space="preserve">   950 - 1 000</t>
  </si>
  <si>
    <t>5 000 a více</t>
  </si>
  <si>
    <t>Poznámka: Údaje z vyměřených daňových přiznání z databází FÚ aktuální k 26. 9. 2025.</t>
  </si>
  <si>
    <t>Poznámka: Údaje z vyměřených daňových přiznání z databází FÚ aktuální k 22. 9. 2025.</t>
  </si>
  <si>
    <t xml:space="preserve">PŘEDPISY celkových zaevidovaných daňových povinností na vybraných druzích příjmů dle FÚ za rok 2024 (v mil. Kč) </t>
  </si>
  <si>
    <t xml:space="preserve">INKASO na vybraných druzích příjmů dle FÚ v roce 2024 (v mil. Kč) </t>
  </si>
  <si>
    <t>Daň z přidané hodnoty za zdaňovací období roku 2024 (v tis. Kč a počtu daňových přiznání)</t>
  </si>
  <si>
    <t>Daň z příjmů právnických osob za zdaňovací období roku 2024 (v tis. Kč a počtu daňových přiznání)</t>
  </si>
  <si>
    <t>Daň z příjmů fyzických osob za zdaňovací období roku 2024 (v tis. Kč a počtu daňových přiznání)</t>
  </si>
  <si>
    <t>Daň podle typu nemovité věci A-Z v daňovém přiznání - rok 2024 (v tis. Kč)</t>
  </si>
  <si>
    <t>Daň silniční za zdaňovací období roku 2024 (v tis. Kč)</t>
  </si>
  <si>
    <t>G - ostatní plocha neuvedená v předmětu daně písm. Q a W</t>
  </si>
  <si>
    <t>Q - ostatní plocha se způsobem využití pozemku jiná plocha</t>
  </si>
  <si>
    <t>W - ostatní plocha se způsobem využití pozemku neplodná půda, mez, stráň, zamokřená plocha a zeleň</t>
  </si>
  <si>
    <t>Dlouhodobý investiční produkt</t>
  </si>
  <si>
    <t>Pojištění dlouhodobé péče</t>
  </si>
  <si>
    <t xml:space="preserve">Úhrn záloh zaplacených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paušálním režimu (§ 38lk)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</si>
</sst>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E6FFC8"/>
        <bgColor indexed="32"/>
      </patternFill>
    </fill>
    <fill>
      <patternFill patternType="solid">
        <fgColor rgb="FFE6FFC8"/>
        <bgColor indexed="64"/>
      </patternFill>
    </fill>
    <fill>
      <patternFill patternType="solid">
        <fgColor rgb="FFCCEB99"/>
        <bgColor indexed="32"/>
      </patternFill>
    </fill>
    <fill>
      <patternFill patternType="solid">
        <fgColor rgb="FFCCE699"/>
        <bgColor indexed="32"/>
      </patternFill>
    </fill>
    <fill>
      <patternFill patternType="solid">
        <fgColor rgb="FFCCE69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4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/>
    <xf numFmtId="0" fontId="4" fillId="0" borderId="0"/>
    <xf numFmtId="0" fontId="5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4" borderId="0" xfId="0" applyFont="1" applyFill="1"/>
    <xf numFmtId="0" fontId="22" fillId="35" borderId="21" xfId="0" applyFont="1" applyFill="1" applyBorder="1" applyAlignment="1">
      <alignment horizontal="center" vertical="center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24" xfId="0" applyFont="1" applyFill="1" applyBorder="1" applyAlignment="1">
      <alignment horizontal="center" vertical="center" wrapText="1"/>
    </xf>
    <xf numFmtId="0" fontId="22" fillId="35" borderId="25" xfId="0" applyFont="1" applyFill="1" applyBorder="1" applyAlignment="1">
      <alignment horizontal="center" vertical="center" wrapText="1"/>
    </xf>
    <xf numFmtId="0" fontId="22" fillId="35" borderId="4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horizontal="center" vertical="center"/>
    </xf>
    <xf numFmtId="3" fontId="3" fillId="0" borderId="57" xfId="0" applyNumberFormat="1" applyFont="1" applyFill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left" vertical="center"/>
    </xf>
    <xf numFmtId="0" fontId="22" fillId="35" borderId="49" xfId="0" applyFont="1" applyFill="1" applyBorder="1" applyAlignment="1">
      <alignment horizontal="left" vertical="center"/>
    </xf>
    <xf numFmtId="2" fontId="3" fillId="35" borderId="65" xfId="0" applyNumberFormat="1" applyFont="1" applyFill="1" applyBorder="1" applyAlignment="1">
      <alignment horizontal="center" vertical="center" wrapText="1"/>
    </xf>
    <xf numFmtId="2" fontId="3" fillId="35" borderId="41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2" fontId="3" fillId="35" borderId="72" xfId="0" applyNumberFormat="1" applyFont="1" applyFill="1" applyBorder="1" applyAlignment="1">
      <alignment horizontal="center" vertical="center" wrapText="1"/>
    </xf>
    <xf numFmtId="2" fontId="3" fillId="35" borderId="73" xfId="0" applyNumberFormat="1" applyFont="1" applyFill="1" applyBorder="1" applyAlignment="1">
      <alignment horizontal="center" vertical="center" wrapText="1"/>
    </xf>
    <xf numFmtId="2" fontId="3" fillId="35" borderId="74" xfId="0" applyNumberFormat="1" applyFont="1" applyFill="1" applyBorder="1" applyAlignment="1">
      <alignment horizontal="center" vertical="center" wrapText="1"/>
    </xf>
    <xf numFmtId="2" fontId="3" fillId="35" borderId="75" xfId="0" applyNumberFormat="1" applyFont="1" applyFill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right" vertical="center" indent="1"/>
    </xf>
    <xf numFmtId="3" fontId="3" fillId="0" borderId="36" xfId="0" applyNumberFormat="1" applyFont="1" applyBorder="1" applyAlignment="1">
      <alignment horizontal="right" vertical="center" indent="1"/>
    </xf>
    <xf numFmtId="3" fontId="3" fillId="0" borderId="38" xfId="0" applyNumberFormat="1" applyFont="1" applyBorder="1" applyAlignment="1">
      <alignment horizontal="right" vertical="center" indent="1"/>
    </xf>
    <xf numFmtId="3" fontId="3" fillId="35" borderId="71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right" vertical="center" indent="1"/>
    </xf>
    <xf numFmtId="3" fontId="3" fillId="0" borderId="30" xfId="0" applyNumberFormat="1" applyFont="1" applyBorder="1" applyAlignment="1">
      <alignment horizontal="right" vertical="center" indent="1"/>
    </xf>
    <xf numFmtId="2" fontId="3" fillId="35" borderId="59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0" fontId="2" fillId="2" borderId="31" xfId="43" applyFont="1" applyFill="1" applyBorder="1" applyAlignment="1">
      <alignment vertical="center"/>
    </xf>
    <xf numFmtId="0" fontId="2" fillId="2" borderId="39" xfId="43" applyFont="1" applyFill="1" applyBorder="1" applyAlignment="1">
      <alignment vertical="center"/>
    </xf>
    <xf numFmtId="0" fontId="2" fillId="2" borderId="34" xfId="43" applyFont="1" applyFill="1" applyBorder="1" applyAlignment="1">
      <alignment vertical="center"/>
    </xf>
    <xf numFmtId="3" fontId="2" fillId="2" borderId="27" xfId="43" applyNumberFormat="1" applyFont="1" applyFill="1" applyBorder="1" applyAlignment="1">
      <alignment horizontal="right" vertical="center" indent="2"/>
    </xf>
    <xf numFmtId="3" fontId="2" fillId="34" borderId="28" xfId="0" applyNumberFormat="1" applyFont="1" applyFill="1" applyBorder="1" applyAlignment="1">
      <alignment horizontal="right" vertical="center" indent="2"/>
    </xf>
    <xf numFmtId="3" fontId="2" fillId="34" borderId="29" xfId="0" applyNumberFormat="1" applyFont="1" applyFill="1" applyBorder="1" applyAlignment="1">
      <alignment horizontal="right" vertical="center" indent="2"/>
    </xf>
    <xf numFmtId="3" fontId="2" fillId="34" borderId="30" xfId="0" applyNumberFormat="1" applyFont="1" applyFill="1" applyBorder="1" applyAlignment="1">
      <alignment horizontal="right" vertical="center" indent="2"/>
    </xf>
    <xf numFmtId="3" fontId="22" fillId="36" borderId="45" xfId="0" applyNumberFormat="1" applyFont="1" applyFill="1" applyBorder="1" applyAlignment="1">
      <alignment horizontal="right" vertical="center" indent="2"/>
    </xf>
    <xf numFmtId="3" fontId="2" fillId="2" borderId="17" xfId="43" applyNumberFormat="1" applyFont="1" applyFill="1" applyBorder="1" applyAlignment="1">
      <alignment horizontal="right" vertical="center" indent="2"/>
    </xf>
    <xf numFmtId="3" fontId="2" fillId="34" borderId="1" xfId="0" applyNumberFormat="1" applyFont="1" applyFill="1" applyBorder="1" applyAlignment="1">
      <alignment horizontal="right" vertical="center" indent="2"/>
    </xf>
    <xf numFmtId="3" fontId="2" fillId="34" borderId="32" xfId="0" applyNumberFormat="1" applyFont="1" applyFill="1" applyBorder="1" applyAlignment="1">
      <alignment horizontal="right" vertical="center" indent="2"/>
    </xf>
    <xf numFmtId="3" fontId="2" fillId="34" borderId="33" xfId="0" applyNumberFormat="1" applyFont="1" applyFill="1" applyBorder="1" applyAlignment="1">
      <alignment horizontal="right" vertical="center" indent="2"/>
    </xf>
    <xf numFmtId="3" fontId="22" fillId="36" borderId="46" xfId="0" applyNumberFormat="1" applyFont="1" applyFill="1" applyBorder="1" applyAlignment="1">
      <alignment horizontal="right" vertical="center" indent="2"/>
    </xf>
    <xf numFmtId="3" fontId="2" fillId="2" borderId="40" xfId="43" applyNumberFormat="1" applyFont="1" applyFill="1" applyBorder="1" applyAlignment="1">
      <alignment horizontal="right" vertical="center" indent="2"/>
    </xf>
    <xf numFmtId="3" fontId="2" fillId="34" borderId="41" xfId="0" applyNumberFormat="1" applyFont="1" applyFill="1" applyBorder="1" applyAlignment="1">
      <alignment horizontal="right" vertical="center" indent="2"/>
    </xf>
    <xf numFmtId="3" fontId="2" fillId="34" borderId="42" xfId="0" applyNumberFormat="1" applyFont="1" applyFill="1" applyBorder="1" applyAlignment="1">
      <alignment horizontal="right" vertical="center" indent="2"/>
    </xf>
    <xf numFmtId="3" fontId="2" fillId="34" borderId="43" xfId="0" applyNumberFormat="1" applyFont="1" applyFill="1" applyBorder="1" applyAlignment="1">
      <alignment horizontal="right" vertical="center" indent="2"/>
    </xf>
    <xf numFmtId="3" fontId="22" fillId="36" borderId="47" xfId="0" applyNumberFormat="1" applyFont="1" applyFill="1" applyBorder="1" applyAlignment="1">
      <alignment horizontal="right" vertical="center" indent="2"/>
    </xf>
    <xf numFmtId="3" fontId="2" fillId="2" borderId="35" xfId="43" applyNumberFormat="1" applyFont="1" applyFill="1" applyBorder="1" applyAlignment="1">
      <alignment horizontal="right" vertical="center" indent="2"/>
    </xf>
    <xf numFmtId="3" fontId="2" fillId="34" borderId="36" xfId="0" applyNumberFormat="1" applyFont="1" applyFill="1" applyBorder="1" applyAlignment="1">
      <alignment horizontal="right" vertical="center" indent="2"/>
    </xf>
    <xf numFmtId="3" fontId="2" fillId="34" borderId="37" xfId="0" applyNumberFormat="1" applyFont="1" applyFill="1" applyBorder="1" applyAlignment="1">
      <alignment horizontal="right" vertical="center" indent="2"/>
    </xf>
    <xf numFmtId="3" fontId="2" fillId="34" borderId="38" xfId="0" applyNumberFormat="1" applyFont="1" applyFill="1" applyBorder="1" applyAlignment="1">
      <alignment horizontal="right" vertical="center" indent="2"/>
    </xf>
    <xf numFmtId="3" fontId="22" fillId="36" borderId="48" xfId="0" applyNumberFormat="1" applyFont="1" applyFill="1" applyBorder="1" applyAlignment="1">
      <alignment horizontal="right" vertical="center" indent="2"/>
    </xf>
    <xf numFmtId="3" fontId="3" fillId="0" borderId="17" xfId="0" applyNumberFormat="1" applyFont="1" applyFill="1" applyBorder="1" applyAlignment="1">
      <alignment horizontal="right" vertical="center" indent="1"/>
    </xf>
    <xf numFmtId="3" fontId="3" fillId="0" borderId="35" xfId="0" applyNumberFormat="1" applyFont="1" applyFill="1" applyBorder="1" applyAlignment="1">
      <alignment horizontal="right" vertical="center" indent="1"/>
    </xf>
    <xf numFmtId="3" fontId="3" fillId="0" borderId="27" xfId="0" applyNumberFormat="1" applyFont="1" applyFill="1" applyBorder="1" applyAlignment="1">
      <alignment horizontal="right" vertical="center" indent="1"/>
    </xf>
    <xf numFmtId="3" fontId="3" fillId="0" borderId="1" xfId="0" applyNumberFormat="1" applyFont="1" applyFill="1" applyBorder="1" applyAlignment="1">
      <alignment horizontal="right" vertical="center" indent="1"/>
    </xf>
    <xf numFmtId="3" fontId="3" fillId="0" borderId="5" xfId="0" applyNumberFormat="1" applyFont="1" applyFill="1" applyBorder="1" applyAlignment="1">
      <alignment horizontal="right" vertical="center" indent="1"/>
    </xf>
    <xf numFmtId="3" fontId="3" fillId="0" borderId="33" xfId="0" applyNumberFormat="1" applyFont="1" applyFill="1" applyBorder="1" applyAlignment="1">
      <alignment horizontal="right" vertical="center" indent="1"/>
    </xf>
    <xf numFmtId="3" fontId="3" fillId="0" borderId="63" xfId="0" applyNumberFormat="1" applyFont="1" applyFill="1" applyBorder="1" applyAlignment="1">
      <alignment horizontal="right" vertical="center" indent="1"/>
    </xf>
    <xf numFmtId="3" fontId="3" fillId="0" borderId="36" xfId="0" applyNumberFormat="1" applyFont="1" applyFill="1" applyBorder="1" applyAlignment="1">
      <alignment horizontal="right" vertical="center" indent="1"/>
    </xf>
    <xf numFmtId="3" fontId="3" fillId="0" borderId="38" xfId="0" applyNumberFormat="1" applyFont="1" applyFill="1" applyBorder="1" applyAlignment="1">
      <alignment horizontal="right" vertical="center" indent="1"/>
    </xf>
    <xf numFmtId="3" fontId="3" fillId="0" borderId="69" xfId="0" applyNumberFormat="1" applyFont="1" applyFill="1" applyBorder="1" applyAlignment="1">
      <alignment horizontal="right" vertical="center" indent="1"/>
    </xf>
    <xf numFmtId="3" fontId="3" fillId="0" borderId="28" xfId="0" applyNumberFormat="1" applyFont="1" applyFill="1" applyBorder="1" applyAlignment="1">
      <alignment horizontal="right" vertical="center" indent="1"/>
    </xf>
    <xf numFmtId="3" fontId="3" fillId="0" borderId="30" xfId="0" applyNumberFormat="1" applyFont="1" applyFill="1" applyBorder="1" applyAlignment="1">
      <alignment horizontal="right" vertical="center" indent="1"/>
    </xf>
    <xf numFmtId="3" fontId="3" fillId="36" borderId="2" xfId="0" applyNumberFormat="1" applyFont="1" applyFill="1" applyBorder="1" applyAlignment="1">
      <alignment horizontal="center" vertical="center" wrapText="1"/>
    </xf>
    <xf numFmtId="2" fontId="3" fillId="36" borderId="2" xfId="0" applyNumberFormat="1" applyFont="1" applyFill="1" applyBorder="1" applyAlignment="1">
      <alignment horizontal="center" vertical="center" wrapText="1"/>
    </xf>
    <xf numFmtId="2" fontId="3" fillId="36" borderId="71" xfId="0" applyNumberFormat="1" applyFont="1" applyFill="1" applyBorder="1" applyAlignment="1">
      <alignment horizontal="center" vertical="center" wrapText="1"/>
    </xf>
    <xf numFmtId="0" fontId="2" fillId="35" borderId="78" xfId="0" applyFont="1" applyFill="1" applyBorder="1" applyAlignment="1">
      <alignment horizontal="center" vertical="center" wrapText="1"/>
    </xf>
    <xf numFmtId="0" fontId="2" fillId="35" borderId="79" xfId="0" applyFont="1" applyFill="1" applyBorder="1" applyAlignment="1">
      <alignment horizontal="center" vertical="center" wrapText="1"/>
    </xf>
    <xf numFmtId="0" fontId="2" fillId="35" borderId="8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right" indent="1"/>
    </xf>
    <xf numFmtId="0" fontId="2" fillId="35" borderId="50" xfId="0" applyFont="1" applyFill="1" applyBorder="1" applyAlignment="1">
      <alignment horizontal="right" vertical="center" indent="1"/>
    </xf>
    <xf numFmtId="3" fontId="3" fillId="0" borderId="52" xfId="0" applyNumberFormat="1" applyFont="1" applyFill="1" applyBorder="1" applyAlignment="1">
      <alignment horizontal="right" vertical="center" indent="1"/>
    </xf>
    <xf numFmtId="3" fontId="3" fillId="0" borderId="53" xfId="0" applyNumberFormat="1" applyFont="1" applyFill="1" applyBorder="1" applyAlignment="1">
      <alignment horizontal="right" vertical="center" indent="1"/>
    </xf>
    <xf numFmtId="3" fontId="3" fillId="0" borderId="54" xfId="0" applyNumberFormat="1" applyFont="1" applyFill="1" applyBorder="1" applyAlignment="1">
      <alignment horizontal="right" vertical="center" indent="1"/>
    </xf>
    <xf numFmtId="3" fontId="3" fillId="0" borderId="55" xfId="0" applyNumberFormat="1" applyFont="1" applyFill="1" applyBorder="1" applyAlignment="1">
      <alignment horizontal="right" vertical="center" indent="1"/>
    </xf>
    <xf numFmtId="2" fontId="3" fillId="35" borderId="83" xfId="0" applyNumberFormat="1" applyFont="1" applyFill="1" applyBorder="1" applyAlignment="1">
      <alignment horizontal="center" vertical="center" wrapText="1"/>
    </xf>
    <xf numFmtId="2" fontId="3" fillId="35" borderId="84" xfId="0" applyNumberFormat="1" applyFont="1" applyFill="1" applyBorder="1" applyAlignment="1">
      <alignment horizontal="center" vertical="center" wrapText="1"/>
    </xf>
    <xf numFmtId="2" fontId="3" fillId="35" borderId="85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0" fontId="3" fillId="36" borderId="85" xfId="0" applyFont="1" applyFill="1" applyBorder="1" applyAlignment="1">
      <alignment horizontal="center" vertical="center" wrapText="1"/>
    </xf>
    <xf numFmtId="3" fontId="2" fillId="0" borderId="68" xfId="0" applyNumberFormat="1" applyFont="1" applyBorder="1" applyAlignment="1">
      <alignment horizontal="center" vertical="center"/>
    </xf>
    <xf numFmtId="3" fontId="2" fillId="0" borderId="77" xfId="0" applyNumberFormat="1" applyFont="1" applyBorder="1" applyAlignment="1">
      <alignment horizontal="right" vertical="center" indent="1"/>
    </xf>
    <xf numFmtId="3" fontId="2" fillId="0" borderId="6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76" xfId="0" applyNumberFormat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/>
    </xf>
    <xf numFmtId="0" fontId="24" fillId="0" borderId="0" xfId="0" applyFont="1" applyFill="1" applyBorder="1" applyAlignment="1"/>
    <xf numFmtId="0" fontId="24" fillId="0" borderId="0" xfId="0" applyFont="1" applyBorder="1" applyAlignment="1">
      <alignment horizontal="left"/>
    </xf>
    <xf numFmtId="0" fontId="22" fillId="35" borderId="8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" fillId="0" borderId="62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right" indent="1"/>
    </xf>
    <xf numFmtId="0" fontId="3" fillId="0" borderId="86" xfId="0" applyFont="1" applyFill="1" applyBorder="1" applyAlignment="1">
      <alignment vertical="center"/>
    </xf>
    <xf numFmtId="2" fontId="3" fillId="36" borderId="66" xfId="0" applyNumberFormat="1" applyFont="1" applyFill="1" applyBorder="1" applyAlignment="1">
      <alignment horizontal="center" vertical="center" wrapText="1"/>
    </xf>
    <xf numFmtId="2" fontId="3" fillId="36" borderId="87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right" vertical="center" indent="1"/>
    </xf>
    <xf numFmtId="3" fontId="3" fillId="0" borderId="32" xfId="0" applyNumberFormat="1" applyFont="1" applyBorder="1" applyAlignment="1">
      <alignment horizontal="right" vertical="center" indent="1"/>
    </xf>
    <xf numFmtId="3" fontId="3" fillId="0" borderId="37" xfId="0" applyNumberFormat="1" applyFont="1" applyBorder="1" applyAlignment="1">
      <alignment horizontal="right" vertical="center" indent="1"/>
    </xf>
    <xf numFmtId="0" fontId="1" fillId="37" borderId="1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2" fontId="2" fillId="35" borderId="6" xfId="0" applyNumberFormat="1" applyFont="1" applyFill="1" applyBorder="1" applyAlignment="1">
      <alignment horizontal="center" vertical="center" wrapText="1"/>
    </xf>
    <xf numFmtId="2" fontId="2" fillId="35" borderId="4" xfId="0" applyNumberFormat="1" applyFont="1" applyFill="1" applyBorder="1" applyAlignment="1">
      <alignment horizontal="center" vertical="center" wrapText="1"/>
    </xf>
    <xf numFmtId="2" fontId="2" fillId="35" borderId="3" xfId="0" applyNumberFormat="1" applyFont="1" applyFill="1" applyBorder="1" applyAlignment="1">
      <alignment horizontal="center" vertical="center" wrapText="1"/>
    </xf>
    <xf numFmtId="2" fontId="2" fillId="35" borderId="2" xfId="0" applyNumberFormat="1" applyFont="1" applyFill="1" applyBorder="1" applyAlignment="1">
      <alignment horizontal="center" vertical="center" wrapText="1"/>
    </xf>
    <xf numFmtId="2" fontId="2" fillId="35" borderId="66" xfId="0" applyNumberFormat="1" applyFont="1" applyFill="1" applyBorder="1" applyAlignment="1">
      <alignment horizontal="center" vertical="center" wrapText="1"/>
    </xf>
    <xf numFmtId="2" fontId="3" fillId="35" borderId="24" xfId="0" applyNumberFormat="1" applyFont="1" applyFill="1" applyBorder="1" applyAlignment="1">
      <alignment horizontal="center" vertical="center" wrapText="1"/>
    </xf>
    <xf numFmtId="2" fontId="3" fillId="35" borderId="67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2" fontId="3" fillId="35" borderId="64" xfId="0" applyNumberFormat="1" applyFont="1" applyFill="1" applyBorder="1" applyAlignment="1">
      <alignment horizontal="center" vertical="center" wrapText="1"/>
    </xf>
    <xf numFmtId="0" fontId="1" fillId="39" borderId="81" xfId="0" applyFont="1" applyFill="1" applyBorder="1" applyAlignment="1">
      <alignment horizontal="center" vertical="center"/>
    </xf>
    <xf numFmtId="0" fontId="1" fillId="39" borderId="82" xfId="0" applyFont="1" applyFill="1" applyBorder="1" applyAlignment="1">
      <alignment horizontal="center" vertical="center"/>
    </xf>
    <xf numFmtId="0" fontId="1" fillId="38" borderId="18" xfId="0" applyFont="1" applyFill="1" applyBorder="1" applyAlignment="1">
      <alignment horizontal="center" vertical="center"/>
    </xf>
    <xf numFmtId="0" fontId="1" fillId="38" borderId="20" xfId="0" applyFont="1" applyFill="1" applyBorder="1" applyAlignment="1">
      <alignment horizontal="center" vertical="center"/>
    </xf>
    <xf numFmtId="0" fontId="1" fillId="38" borderId="19" xfId="0" applyFont="1" applyFill="1" applyBorder="1" applyAlignment="1">
      <alignment horizontal="center" vertical="center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44" xr:uid="{00000000-0005-0000-0000-00001A000000}"/>
    <cellStyle name="Neutrální" xfId="8" builtinId="28" customBuiltin="1"/>
    <cellStyle name="Normální" xfId="0" builtinId="0"/>
    <cellStyle name="Normální 2" xfId="42" xr:uid="{00000000-0005-0000-0000-00001D000000}"/>
    <cellStyle name="Normální 6" xfId="43" xr:uid="{00000000-0005-0000-0000-00001E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E699"/>
      <color rgb="FFE6FFC8"/>
      <color rgb="FF6666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B1:R25"/>
  <sheetViews>
    <sheetView tabSelected="1"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22" t="s">
        <v>196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2:18" ht="39.5" thickBot="1" x14ac:dyDescent="0.3">
      <c r="B3" s="14" t="s">
        <v>126</v>
      </c>
      <c r="C3" s="112" t="s">
        <v>177</v>
      </c>
      <c r="D3" s="16" t="s">
        <v>127</v>
      </c>
      <c r="E3" s="16" t="s">
        <v>128</v>
      </c>
      <c r="F3" s="16" t="s">
        <v>129</v>
      </c>
      <c r="G3" s="16" t="s">
        <v>130</v>
      </c>
      <c r="H3" s="16" t="s">
        <v>131</v>
      </c>
      <c r="I3" s="16" t="s">
        <v>132</v>
      </c>
      <c r="J3" s="17" t="s">
        <v>133</v>
      </c>
      <c r="K3" s="16" t="s">
        <v>134</v>
      </c>
      <c r="L3" s="16" t="s">
        <v>135</v>
      </c>
      <c r="M3" s="16" t="s">
        <v>136</v>
      </c>
      <c r="N3" s="16" t="s">
        <v>137</v>
      </c>
      <c r="O3" s="16" t="s">
        <v>138</v>
      </c>
      <c r="P3" s="17" t="s">
        <v>139</v>
      </c>
      <c r="Q3" s="18" t="s">
        <v>140</v>
      </c>
      <c r="R3" s="19" t="s">
        <v>141</v>
      </c>
    </row>
    <row r="4" spans="2:18" ht="15" customHeight="1" thickTop="1" x14ac:dyDescent="0.25">
      <c r="B4" s="49" t="s">
        <v>143</v>
      </c>
      <c r="C4" s="53">
        <v>261465.83453471001</v>
      </c>
      <c r="D4" s="54">
        <v>158468.74639797001</v>
      </c>
      <c r="E4" s="54">
        <v>35304.287235479998</v>
      </c>
      <c r="F4" s="54">
        <v>10124.734232590001</v>
      </c>
      <c r="G4" s="54">
        <v>8686.31302641</v>
      </c>
      <c r="H4" s="54">
        <v>2116.85355678</v>
      </c>
      <c r="I4" s="54">
        <v>9107.4606318499991</v>
      </c>
      <c r="J4" s="55">
        <v>7309.4294589800002</v>
      </c>
      <c r="K4" s="54">
        <v>10966.50561948</v>
      </c>
      <c r="L4" s="54">
        <v>9570.1799743899992</v>
      </c>
      <c r="M4" s="54">
        <v>8692.1138900999995</v>
      </c>
      <c r="N4" s="54">
        <v>51859.062788149997</v>
      </c>
      <c r="O4" s="54">
        <v>11481.71083339</v>
      </c>
      <c r="P4" s="54">
        <v>-16072.95906098</v>
      </c>
      <c r="Q4" s="56">
        <v>13077.31452423</v>
      </c>
      <c r="R4" s="57">
        <f>SUM(C4:Q4)</f>
        <v>582157.58764352999</v>
      </c>
    </row>
    <row r="5" spans="2:18" ht="15" customHeight="1" x14ac:dyDescent="0.25">
      <c r="B5" s="50" t="s">
        <v>171</v>
      </c>
      <c r="C5" s="58">
        <v>140532.49586351999</v>
      </c>
      <c r="D5" s="59">
        <v>59291.372005379999</v>
      </c>
      <c r="E5" s="59">
        <v>11018.876983460001</v>
      </c>
      <c r="F5" s="59">
        <v>4781.0512849400002</v>
      </c>
      <c r="G5" s="59">
        <v>6472.4269901300004</v>
      </c>
      <c r="H5" s="59">
        <v>1693.2070270900001</v>
      </c>
      <c r="I5" s="59">
        <v>4716.0290339499998</v>
      </c>
      <c r="J5" s="60">
        <v>3175.81269862</v>
      </c>
      <c r="K5" s="59">
        <v>4630.4014550000002</v>
      </c>
      <c r="L5" s="59">
        <v>5155.9106525400002</v>
      </c>
      <c r="M5" s="59">
        <v>4818.4952351000002</v>
      </c>
      <c r="N5" s="59">
        <v>16367.729632910001</v>
      </c>
      <c r="O5" s="59">
        <v>5878.1900730899997</v>
      </c>
      <c r="P5" s="59">
        <v>10054.416390079999</v>
      </c>
      <c r="Q5" s="61">
        <v>6081.4941059299999</v>
      </c>
      <c r="R5" s="62">
        <f t="shared" ref="R5:R24" si="0">SUM(C5:Q5)</f>
        <v>284667.90943174006</v>
      </c>
    </row>
    <row r="6" spans="2:18" ht="15" customHeight="1" x14ac:dyDescent="0.25">
      <c r="B6" s="50" t="s">
        <v>188</v>
      </c>
      <c r="C6" s="58">
        <v>36240.189607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60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61">
        <v>0</v>
      </c>
      <c r="R6" s="62">
        <f t="shared" si="0"/>
        <v>36240.189607</v>
      </c>
    </row>
    <row r="7" spans="2:18" ht="15" customHeight="1" x14ac:dyDescent="0.25">
      <c r="B7" s="50" t="s">
        <v>172</v>
      </c>
      <c r="C7" s="58">
        <v>0</v>
      </c>
      <c r="D7" s="59">
        <v>7773.3940176899996</v>
      </c>
      <c r="E7" s="59">
        <v>2104.2553016400002</v>
      </c>
      <c r="F7" s="59">
        <v>373.08409060999998</v>
      </c>
      <c r="G7" s="59">
        <v>487.75571742</v>
      </c>
      <c r="H7" s="59">
        <v>123.18246477</v>
      </c>
      <c r="I7" s="59">
        <v>347.85453497999998</v>
      </c>
      <c r="J7" s="60">
        <v>334.64348002000003</v>
      </c>
      <c r="K7" s="59">
        <v>391.29608931000001</v>
      </c>
      <c r="L7" s="59">
        <v>240.99052272</v>
      </c>
      <c r="M7" s="59">
        <v>236.81658224</v>
      </c>
      <c r="N7" s="59">
        <v>1102.27221098</v>
      </c>
      <c r="O7" s="59">
        <v>520.15988254000001</v>
      </c>
      <c r="P7" s="59">
        <v>274.38298300000002</v>
      </c>
      <c r="Q7" s="61">
        <v>437.67466289999999</v>
      </c>
      <c r="R7" s="62">
        <f t="shared" si="0"/>
        <v>14747.76254082</v>
      </c>
    </row>
    <row r="8" spans="2:18" ht="15" customHeight="1" x14ac:dyDescent="0.25">
      <c r="B8" s="50" t="s">
        <v>176</v>
      </c>
      <c r="C8" s="58">
        <v>0</v>
      </c>
      <c r="D8" s="59">
        <v>90.832047009999997</v>
      </c>
      <c r="E8" s="59">
        <v>47.81959578</v>
      </c>
      <c r="F8" s="59">
        <v>17.417584250000001</v>
      </c>
      <c r="G8" s="59">
        <v>12.27512265</v>
      </c>
      <c r="H8" s="59">
        <v>5.32041626</v>
      </c>
      <c r="I8" s="59">
        <v>15.944835299999999</v>
      </c>
      <c r="J8" s="60">
        <v>10.70222938</v>
      </c>
      <c r="K8" s="59">
        <v>14.76165203</v>
      </c>
      <c r="L8" s="59">
        <v>12.745556430000001</v>
      </c>
      <c r="M8" s="59">
        <v>11.036545159999999</v>
      </c>
      <c r="N8" s="59">
        <v>37.438452580000003</v>
      </c>
      <c r="O8" s="59">
        <v>14.85719645</v>
      </c>
      <c r="P8" s="59">
        <v>28.817049350000001</v>
      </c>
      <c r="Q8" s="61">
        <v>12.957738750000001</v>
      </c>
      <c r="R8" s="62">
        <f t="shared" si="0"/>
        <v>332.92602137999995</v>
      </c>
    </row>
    <row r="9" spans="2:18" ht="15" customHeight="1" x14ac:dyDescent="0.25">
      <c r="B9" s="50" t="s">
        <v>173</v>
      </c>
      <c r="C9" s="58">
        <v>68913.945030980001</v>
      </c>
      <c r="D9" s="59">
        <v>48450.478163699998</v>
      </c>
      <c r="E9" s="59">
        <v>10360.93676038</v>
      </c>
      <c r="F9" s="59">
        <v>4720.0753138800001</v>
      </c>
      <c r="G9" s="59">
        <v>5899.2883881799999</v>
      </c>
      <c r="H9" s="59">
        <v>1927.48614922</v>
      </c>
      <c r="I9" s="59">
        <v>5292.6690977400003</v>
      </c>
      <c r="J9" s="60">
        <v>3371.4678160399999</v>
      </c>
      <c r="K9" s="59">
        <v>4667.2834563400002</v>
      </c>
      <c r="L9" s="59">
        <v>4362.3458389999996</v>
      </c>
      <c r="M9" s="59">
        <v>4249.79056588</v>
      </c>
      <c r="N9" s="59">
        <v>14647.040114359999</v>
      </c>
      <c r="O9" s="59">
        <v>5413.0471706600001</v>
      </c>
      <c r="P9" s="59">
        <v>9428.4254980799997</v>
      </c>
      <c r="Q9" s="61">
        <v>5077.9332843900002</v>
      </c>
      <c r="R9" s="62">
        <f t="shared" si="0"/>
        <v>196782.21264882994</v>
      </c>
    </row>
    <row r="10" spans="2:18" ht="15" customHeight="1" x14ac:dyDescent="0.25">
      <c r="B10" s="50" t="s">
        <v>165</v>
      </c>
      <c r="C10" s="58">
        <v>0</v>
      </c>
      <c r="D10" s="59">
        <v>17.440191009999999</v>
      </c>
      <c r="E10" s="59">
        <v>-0.77049606999999998</v>
      </c>
      <c r="F10" s="59">
        <v>0.623394</v>
      </c>
      <c r="G10" s="59">
        <v>0.11185299999999999</v>
      </c>
      <c r="H10" s="59">
        <v>0.95380100000000001</v>
      </c>
      <c r="I10" s="59">
        <v>0.96584495000000004</v>
      </c>
      <c r="J10" s="60">
        <v>0.12345399999999999</v>
      </c>
      <c r="K10" s="59">
        <v>-7.9958390000000004E-2</v>
      </c>
      <c r="L10" s="59">
        <v>0.10007495</v>
      </c>
      <c r="M10" s="59">
        <v>0.84147400000000006</v>
      </c>
      <c r="N10" s="59">
        <v>2.6303139999999998</v>
      </c>
      <c r="O10" s="59">
        <v>0.40050999999999998</v>
      </c>
      <c r="P10" s="59">
        <v>1.2532400000000001E-2</v>
      </c>
      <c r="Q10" s="61">
        <v>-6.0920000000000002E-2</v>
      </c>
      <c r="R10" s="62">
        <f t="shared" si="0"/>
        <v>23.29206885</v>
      </c>
    </row>
    <row r="11" spans="2:18" ht="15" customHeight="1" x14ac:dyDescent="0.25">
      <c r="B11" s="50" t="s">
        <v>174</v>
      </c>
      <c r="C11" s="58">
        <v>26075.99681855</v>
      </c>
      <c r="D11" s="59">
        <v>11810.136899769999</v>
      </c>
      <c r="E11" s="59">
        <v>2182.7733948999999</v>
      </c>
      <c r="F11" s="59">
        <v>1078.2722480899999</v>
      </c>
      <c r="G11" s="59">
        <v>1086.0880141</v>
      </c>
      <c r="H11" s="59">
        <v>355.5611222</v>
      </c>
      <c r="I11" s="59">
        <v>969.16827805000003</v>
      </c>
      <c r="J11" s="60">
        <v>718.73874794999995</v>
      </c>
      <c r="K11" s="59">
        <v>1046.7448166199999</v>
      </c>
      <c r="L11" s="59">
        <v>1031.8345704599999</v>
      </c>
      <c r="M11" s="59">
        <v>770.18913800999997</v>
      </c>
      <c r="N11" s="59">
        <v>3316.4265470700002</v>
      </c>
      <c r="O11" s="59">
        <v>1119.79975655</v>
      </c>
      <c r="P11" s="59">
        <v>2028.4942278000001</v>
      </c>
      <c r="Q11" s="61">
        <v>1157.9401564699999</v>
      </c>
      <c r="R11" s="62">
        <f t="shared" si="0"/>
        <v>54748.164736589999</v>
      </c>
    </row>
    <row r="12" spans="2:18" ht="15" customHeight="1" x14ac:dyDescent="0.25">
      <c r="B12" s="50" t="s">
        <v>5</v>
      </c>
      <c r="C12" s="58">
        <v>0</v>
      </c>
      <c r="D12" s="59">
        <v>2600.3201891600002</v>
      </c>
      <c r="E12" s="59">
        <v>3860.8444615899998</v>
      </c>
      <c r="F12" s="59">
        <v>1415.2646476299999</v>
      </c>
      <c r="G12" s="59">
        <v>1211.7331126399999</v>
      </c>
      <c r="H12" s="59">
        <v>773.85602718999996</v>
      </c>
      <c r="I12" s="59">
        <v>2113.4733215599999</v>
      </c>
      <c r="J12" s="60">
        <v>898.47526229000005</v>
      </c>
      <c r="K12" s="59">
        <v>1259.75493927</v>
      </c>
      <c r="L12" s="59">
        <v>1122.4936499400001</v>
      </c>
      <c r="M12" s="59">
        <v>1114.52265528</v>
      </c>
      <c r="N12" s="59">
        <v>2205.5784443299999</v>
      </c>
      <c r="O12" s="59">
        <v>1382.3660278</v>
      </c>
      <c r="P12" s="59">
        <v>2106.8317177200001</v>
      </c>
      <c r="Q12" s="61">
        <v>1194.43369312</v>
      </c>
      <c r="R12" s="62">
        <f t="shared" si="0"/>
        <v>23259.948149519998</v>
      </c>
    </row>
    <row r="13" spans="2:18" ht="15" customHeight="1" x14ac:dyDescent="0.25">
      <c r="B13" s="50" t="s">
        <v>4</v>
      </c>
      <c r="C13" s="58">
        <v>0</v>
      </c>
      <c r="D13" s="59">
        <v>-2.9060546600000001</v>
      </c>
      <c r="E13" s="59">
        <v>0.80398888999999996</v>
      </c>
      <c r="F13" s="59">
        <v>-0.33746794000000002</v>
      </c>
      <c r="G13" s="59">
        <v>-0.18602228000000001</v>
      </c>
      <c r="H13" s="59">
        <v>-0.21241514</v>
      </c>
      <c r="I13" s="59">
        <v>-0.34376950000000001</v>
      </c>
      <c r="J13" s="60">
        <v>0.41357706</v>
      </c>
      <c r="K13" s="59">
        <v>-0.51552346000000004</v>
      </c>
      <c r="L13" s="59">
        <v>-0.25785732</v>
      </c>
      <c r="M13" s="59">
        <v>-0.34303410000000001</v>
      </c>
      <c r="N13" s="59">
        <v>-1.1857504000000001</v>
      </c>
      <c r="O13" s="59">
        <v>-0.27056612000000002</v>
      </c>
      <c r="P13" s="59">
        <v>-0.44048000999999998</v>
      </c>
      <c r="Q13" s="61">
        <v>-0.71954313999999997</v>
      </c>
      <c r="R13" s="62">
        <f t="shared" si="0"/>
        <v>-6.5009181199999997</v>
      </c>
    </row>
    <row r="14" spans="2:18" ht="15" customHeight="1" x14ac:dyDescent="0.25">
      <c r="B14" s="50" t="s">
        <v>1</v>
      </c>
      <c r="C14" s="58">
        <v>0</v>
      </c>
      <c r="D14" s="59">
        <v>-4.2605169399999996</v>
      </c>
      <c r="E14" s="59">
        <v>5.6750000000000004E-3</v>
      </c>
      <c r="F14" s="59">
        <v>8.7982999999999996E-4</v>
      </c>
      <c r="G14" s="59">
        <v>5.7799999999999995E-4</v>
      </c>
      <c r="H14" s="59">
        <v>-8.5099999999999998E-4</v>
      </c>
      <c r="I14" s="59">
        <v>-4.0010000000000002E-3</v>
      </c>
      <c r="J14" s="60">
        <v>-1.389E-3</v>
      </c>
      <c r="K14" s="59">
        <v>-8.8699999999999998E-4</v>
      </c>
      <c r="L14" s="59">
        <v>-3.4328000000000002E-3</v>
      </c>
      <c r="M14" s="59">
        <v>-3.9058299999999999E-3</v>
      </c>
      <c r="N14" s="59">
        <v>-1.1495999999999999E-2</v>
      </c>
      <c r="O14" s="59">
        <v>-3.0790000000000001E-3</v>
      </c>
      <c r="P14" s="59">
        <v>0</v>
      </c>
      <c r="Q14" s="61">
        <v>0</v>
      </c>
      <c r="R14" s="62">
        <f t="shared" si="0"/>
        <v>-4.2824257399999981</v>
      </c>
    </row>
    <row r="15" spans="2:18" ht="15" customHeight="1" x14ac:dyDescent="0.25">
      <c r="B15" s="50" t="s">
        <v>2</v>
      </c>
      <c r="C15" s="58">
        <v>0</v>
      </c>
      <c r="D15" s="59">
        <v>2.0642199999999999E-2</v>
      </c>
      <c r="E15" s="59">
        <v>0.21922480999999999</v>
      </c>
      <c r="F15" s="59">
        <v>-2.6656800000000001E-2</v>
      </c>
      <c r="G15" s="59">
        <v>-2.0209999999999998E-3</v>
      </c>
      <c r="H15" s="59">
        <v>-0.1174154</v>
      </c>
      <c r="I15" s="59">
        <v>5.94E-3</v>
      </c>
      <c r="J15" s="60">
        <v>0</v>
      </c>
      <c r="K15" s="59">
        <v>-2.5820000000000001E-3</v>
      </c>
      <c r="L15" s="59">
        <v>-1.2999999999999999E-5</v>
      </c>
      <c r="M15" s="59">
        <v>-1.5889999999999999E-3</v>
      </c>
      <c r="N15" s="59">
        <v>-3.3378999999999999E-2</v>
      </c>
      <c r="O15" s="59">
        <v>4.3247199999999998E-3</v>
      </c>
      <c r="P15" s="59">
        <v>7.9139999999999992E-3</v>
      </c>
      <c r="Q15" s="61">
        <v>-3.88352E-2</v>
      </c>
      <c r="R15" s="62">
        <f t="shared" si="0"/>
        <v>3.5554329999999995E-2</v>
      </c>
    </row>
    <row r="16" spans="2:18" ht="15" customHeight="1" x14ac:dyDescent="0.25">
      <c r="B16" s="50" t="s">
        <v>3</v>
      </c>
      <c r="C16" s="58">
        <v>0</v>
      </c>
      <c r="D16" s="59">
        <v>-4.1727179899999998</v>
      </c>
      <c r="E16" s="59">
        <v>-0.73996103999999996</v>
      </c>
      <c r="F16" s="59">
        <v>-0.66883981000000003</v>
      </c>
      <c r="G16" s="59">
        <v>-1.12730445</v>
      </c>
      <c r="H16" s="59">
        <v>-0.31116144000000001</v>
      </c>
      <c r="I16" s="59">
        <v>1.70439462</v>
      </c>
      <c r="J16" s="60">
        <v>-1.9932035299999999</v>
      </c>
      <c r="K16" s="59">
        <v>-25.80411741</v>
      </c>
      <c r="L16" s="59">
        <v>-0.16360741000000001</v>
      </c>
      <c r="M16" s="59">
        <v>-0.90148753000000004</v>
      </c>
      <c r="N16" s="59">
        <v>-4.3676471899999996</v>
      </c>
      <c r="O16" s="59">
        <v>0.68115444000000003</v>
      </c>
      <c r="P16" s="59">
        <v>-1.73300955</v>
      </c>
      <c r="Q16" s="61">
        <v>-1.3454851699999999</v>
      </c>
      <c r="R16" s="62">
        <f t="shared" si="0"/>
        <v>-40.942993459999997</v>
      </c>
    </row>
    <row r="17" spans="2:18" ht="15" customHeight="1" x14ac:dyDescent="0.25">
      <c r="B17" s="50" t="s">
        <v>0</v>
      </c>
      <c r="C17" s="58">
        <v>98.586312000000007</v>
      </c>
      <c r="D17" s="59">
        <v>157.30395780000001</v>
      </c>
      <c r="E17" s="59">
        <v>181.77193643000001</v>
      </c>
      <c r="F17" s="59">
        <v>97.981930610000006</v>
      </c>
      <c r="G17" s="59">
        <v>70.626075380000003</v>
      </c>
      <c r="H17" s="59">
        <v>28.41404799</v>
      </c>
      <c r="I17" s="59">
        <v>78.224508150000005</v>
      </c>
      <c r="J17" s="60">
        <v>35.610637109999999</v>
      </c>
      <c r="K17" s="59">
        <v>63.322002750000003</v>
      </c>
      <c r="L17" s="59">
        <v>73.053901420000003</v>
      </c>
      <c r="M17" s="59">
        <v>57.621765459999999</v>
      </c>
      <c r="N17" s="59">
        <v>126.16857643</v>
      </c>
      <c r="O17" s="59">
        <v>72.914967919999995</v>
      </c>
      <c r="P17" s="59">
        <v>106.20411312</v>
      </c>
      <c r="Q17" s="61">
        <v>60.56555951</v>
      </c>
      <c r="R17" s="62">
        <f t="shared" si="0"/>
        <v>1308.3702920800001</v>
      </c>
    </row>
    <row r="18" spans="2:18" ht="15" customHeight="1" x14ac:dyDescent="0.25">
      <c r="B18" s="50" t="s">
        <v>142</v>
      </c>
      <c r="C18" s="58">
        <v>4825.4946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61">
        <v>0</v>
      </c>
      <c r="R18" s="62">
        <f t="shared" si="0"/>
        <v>4825.4946</v>
      </c>
    </row>
    <row r="19" spans="2:18" ht="15" customHeight="1" x14ac:dyDescent="0.25">
      <c r="B19" s="50" t="s">
        <v>145</v>
      </c>
      <c r="C19" s="58">
        <v>-0.29581800000000003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60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61">
        <v>0</v>
      </c>
      <c r="R19" s="62">
        <f t="shared" si="0"/>
        <v>-0.29581800000000003</v>
      </c>
    </row>
    <row r="20" spans="2:18" ht="15" customHeight="1" x14ac:dyDescent="0.25">
      <c r="B20" s="50" t="s">
        <v>146</v>
      </c>
      <c r="C20" s="58">
        <v>-0.57128500000000004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60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61">
        <v>0</v>
      </c>
      <c r="R20" s="62">
        <f t="shared" si="0"/>
        <v>-0.57128500000000004</v>
      </c>
    </row>
    <row r="21" spans="2:18" ht="15" customHeight="1" x14ac:dyDescent="0.25">
      <c r="B21" s="50" t="s">
        <v>175</v>
      </c>
      <c r="C21" s="58">
        <v>20323.268448999999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61">
        <v>0</v>
      </c>
      <c r="R21" s="62">
        <f t="shared" si="0"/>
        <v>20323.268448999999</v>
      </c>
    </row>
    <row r="22" spans="2:18" ht="15" customHeight="1" x14ac:dyDescent="0.25">
      <c r="B22" s="50" t="s">
        <v>189</v>
      </c>
      <c r="C22" s="58">
        <v>1.1035673500000001</v>
      </c>
      <c r="D22" s="59">
        <v>60.014299710000003</v>
      </c>
      <c r="E22" s="59">
        <v>16.864367210000001</v>
      </c>
      <c r="F22" s="59">
        <v>4.3597241599999998</v>
      </c>
      <c r="G22" s="59">
        <v>4.1833076699999996</v>
      </c>
      <c r="H22" s="59">
        <v>3.1415011499999999</v>
      </c>
      <c r="I22" s="59">
        <v>10.871857929999999</v>
      </c>
      <c r="J22" s="60">
        <v>4.0311130799999999</v>
      </c>
      <c r="K22" s="59">
        <v>4.3372364000000001</v>
      </c>
      <c r="L22" s="59">
        <v>4.6395011000000004</v>
      </c>
      <c r="M22" s="59">
        <v>4.0537672300000001</v>
      </c>
      <c r="N22" s="59">
        <v>17.321142600000002</v>
      </c>
      <c r="O22" s="59">
        <v>4.4218282799999997</v>
      </c>
      <c r="P22" s="59">
        <v>11.01412345</v>
      </c>
      <c r="Q22" s="61">
        <v>5.5673315099999998</v>
      </c>
      <c r="R22" s="62">
        <f t="shared" si="0"/>
        <v>155.92466883</v>
      </c>
    </row>
    <row r="23" spans="2:18" ht="15" customHeight="1" x14ac:dyDescent="0.25">
      <c r="B23" s="51" t="s">
        <v>190</v>
      </c>
      <c r="C23" s="63">
        <v>-275.55346300000002</v>
      </c>
      <c r="D23" s="64">
        <v>-51.225996729999999</v>
      </c>
      <c r="E23" s="64">
        <v>-14.936228</v>
      </c>
      <c r="F23" s="64">
        <v>-12.353232</v>
      </c>
      <c r="G23" s="64">
        <v>-5.8339920000000003</v>
      </c>
      <c r="H23" s="64">
        <v>-6.5937330000000003</v>
      </c>
      <c r="I23" s="64">
        <v>-32.787210000000002</v>
      </c>
      <c r="J23" s="65">
        <v>-2.0846E-2</v>
      </c>
      <c r="K23" s="64">
        <v>-22.495716000000002</v>
      </c>
      <c r="L23" s="64">
        <v>-19.070398000000001</v>
      </c>
      <c r="M23" s="64">
        <v>-2.0003980000000001</v>
      </c>
      <c r="N23" s="64">
        <v>-54.253191000000001</v>
      </c>
      <c r="O23" s="64">
        <v>-13.006985999999999</v>
      </c>
      <c r="P23" s="64">
        <v>-202.80060449999999</v>
      </c>
      <c r="Q23" s="66">
        <v>-9.7841880000000003</v>
      </c>
      <c r="R23" s="67">
        <f t="shared" si="0"/>
        <v>-722.71618223000007</v>
      </c>
    </row>
    <row r="24" spans="2:18" ht="15" customHeight="1" thickBot="1" x14ac:dyDescent="0.3">
      <c r="B24" s="52" t="s">
        <v>191</v>
      </c>
      <c r="C24" s="68">
        <v>0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70">
        <v>0</v>
      </c>
      <c r="K24" s="69">
        <v>0</v>
      </c>
      <c r="L24" s="69">
        <v>0</v>
      </c>
      <c r="M24" s="69">
        <v>-3321.1806499999998</v>
      </c>
      <c r="N24" s="69">
        <v>0</v>
      </c>
      <c r="O24" s="69">
        <v>0</v>
      </c>
      <c r="P24" s="69">
        <v>0</v>
      </c>
      <c r="Q24" s="71">
        <v>0</v>
      </c>
      <c r="R24" s="72">
        <f t="shared" si="0"/>
        <v>-3321.1806499999998</v>
      </c>
    </row>
    <row r="25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1:R25"/>
  <sheetViews>
    <sheetView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22" t="s">
        <v>197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2:18" ht="39.5" thickBot="1" x14ac:dyDescent="0.3">
      <c r="B3" s="14" t="s">
        <v>126</v>
      </c>
      <c r="C3" s="15" t="s">
        <v>177</v>
      </c>
      <c r="D3" s="16" t="s">
        <v>127</v>
      </c>
      <c r="E3" s="16" t="s">
        <v>128</v>
      </c>
      <c r="F3" s="16" t="s">
        <v>129</v>
      </c>
      <c r="G3" s="16" t="s">
        <v>130</v>
      </c>
      <c r="H3" s="16" t="s">
        <v>131</v>
      </c>
      <c r="I3" s="16" t="s">
        <v>132</v>
      </c>
      <c r="J3" s="16" t="s">
        <v>133</v>
      </c>
      <c r="K3" s="16" t="s">
        <v>134</v>
      </c>
      <c r="L3" s="16" t="s">
        <v>135</v>
      </c>
      <c r="M3" s="16" t="s">
        <v>136</v>
      </c>
      <c r="N3" s="16" t="s">
        <v>137</v>
      </c>
      <c r="O3" s="16" t="s">
        <v>138</v>
      </c>
      <c r="P3" s="16" t="s">
        <v>139</v>
      </c>
      <c r="Q3" s="17" t="s">
        <v>140</v>
      </c>
      <c r="R3" s="20" t="s">
        <v>141</v>
      </c>
    </row>
    <row r="4" spans="2:18" ht="15" customHeight="1" thickTop="1" x14ac:dyDescent="0.25">
      <c r="B4" s="49" t="s">
        <v>143</v>
      </c>
      <c r="C4" s="53">
        <v>263779.02951174002</v>
      </c>
      <c r="D4" s="54">
        <v>158158.30068044999</v>
      </c>
      <c r="E4" s="54">
        <v>35341.627965710002</v>
      </c>
      <c r="F4" s="54">
        <v>10084.252722110001</v>
      </c>
      <c r="G4" s="54">
        <v>8721.3960221100006</v>
      </c>
      <c r="H4" s="54">
        <v>2012.3202755499999</v>
      </c>
      <c r="I4" s="54">
        <v>8767.9847829099999</v>
      </c>
      <c r="J4" s="55">
        <v>7329.8147495000003</v>
      </c>
      <c r="K4" s="54">
        <v>10940.850939530001</v>
      </c>
      <c r="L4" s="54">
        <v>9582.0523907000006</v>
      </c>
      <c r="M4" s="54">
        <v>8764.2745776899992</v>
      </c>
      <c r="N4" s="54">
        <v>51837.611679070003</v>
      </c>
      <c r="O4" s="54">
        <v>11502.44726938</v>
      </c>
      <c r="P4" s="54">
        <v>-15750.0476098</v>
      </c>
      <c r="Q4" s="56">
        <v>12561.96242206</v>
      </c>
      <c r="R4" s="57">
        <f>SUM(C4:Q4)</f>
        <v>583633.87837871001</v>
      </c>
    </row>
    <row r="5" spans="2:18" ht="15" customHeight="1" x14ac:dyDescent="0.25">
      <c r="B5" s="50" t="s">
        <v>171</v>
      </c>
      <c r="C5" s="58">
        <v>140411.55714465</v>
      </c>
      <c r="D5" s="59">
        <v>58487.516885880003</v>
      </c>
      <c r="E5" s="59">
        <v>11021.06788812</v>
      </c>
      <c r="F5" s="59">
        <v>4777.9966449100002</v>
      </c>
      <c r="G5" s="59">
        <v>6500.3722150200001</v>
      </c>
      <c r="H5" s="59">
        <v>1670.0674687799999</v>
      </c>
      <c r="I5" s="59">
        <v>4709.66624331</v>
      </c>
      <c r="J5" s="60">
        <v>3218.8285206300002</v>
      </c>
      <c r="K5" s="59">
        <v>4599.3420463499997</v>
      </c>
      <c r="L5" s="59">
        <v>5092.16051711</v>
      </c>
      <c r="M5" s="59">
        <v>4818.8084344400004</v>
      </c>
      <c r="N5" s="59">
        <v>16184.81215003</v>
      </c>
      <c r="O5" s="59">
        <v>5889.0578536000003</v>
      </c>
      <c r="P5" s="59">
        <v>9848.8840316799997</v>
      </c>
      <c r="Q5" s="61">
        <v>6060.8708144599996</v>
      </c>
      <c r="R5" s="62">
        <f t="shared" ref="R5:R24" si="0">SUM(C5:Q5)</f>
        <v>283291.00885896996</v>
      </c>
    </row>
    <row r="6" spans="2:18" ht="15" customHeight="1" x14ac:dyDescent="0.25">
      <c r="B6" s="50" t="s">
        <v>188</v>
      </c>
      <c r="C6" s="58">
        <v>36665.413909000003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60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61">
        <v>0</v>
      </c>
      <c r="R6" s="62">
        <f t="shared" si="0"/>
        <v>36665.413909000003</v>
      </c>
    </row>
    <row r="7" spans="2:18" ht="15" customHeight="1" x14ac:dyDescent="0.25">
      <c r="B7" s="50" t="s">
        <v>172</v>
      </c>
      <c r="C7" s="58">
        <v>0</v>
      </c>
      <c r="D7" s="59">
        <v>7855.3709721799996</v>
      </c>
      <c r="E7" s="59">
        <v>2170.8913089399998</v>
      </c>
      <c r="F7" s="59">
        <v>353.08649665000002</v>
      </c>
      <c r="G7" s="59">
        <v>496.26381364000002</v>
      </c>
      <c r="H7" s="59">
        <v>118.13845968</v>
      </c>
      <c r="I7" s="59">
        <v>340.10784056</v>
      </c>
      <c r="J7" s="60">
        <v>314.67427658999998</v>
      </c>
      <c r="K7" s="59">
        <v>376.81085495999997</v>
      </c>
      <c r="L7" s="59">
        <v>238.27984433</v>
      </c>
      <c r="M7" s="59">
        <v>241.28367600999999</v>
      </c>
      <c r="N7" s="59">
        <v>1087.9339627500001</v>
      </c>
      <c r="O7" s="59">
        <v>515.86424873999999</v>
      </c>
      <c r="P7" s="59">
        <v>287.53295772000001</v>
      </c>
      <c r="Q7" s="61">
        <v>439.98751735000002</v>
      </c>
      <c r="R7" s="62">
        <f t="shared" si="0"/>
        <v>14836.226230099997</v>
      </c>
    </row>
    <row r="8" spans="2:18" ht="15" customHeight="1" x14ac:dyDescent="0.25">
      <c r="B8" s="50" t="s">
        <v>176</v>
      </c>
      <c r="C8" s="58">
        <v>0</v>
      </c>
      <c r="D8" s="59">
        <v>90.574019320000005</v>
      </c>
      <c r="E8" s="59">
        <v>47.78256244</v>
      </c>
      <c r="F8" s="59">
        <v>17.398049629999999</v>
      </c>
      <c r="G8" s="59">
        <v>12.249759969999999</v>
      </c>
      <c r="H8" s="59">
        <v>5.3300775500000004</v>
      </c>
      <c r="I8" s="59">
        <v>15.843047370000001</v>
      </c>
      <c r="J8" s="60">
        <v>10.65194728</v>
      </c>
      <c r="K8" s="59">
        <v>15.31684928</v>
      </c>
      <c r="L8" s="59">
        <v>12.73267384</v>
      </c>
      <c r="M8" s="59">
        <v>10.99883002</v>
      </c>
      <c r="N8" s="59">
        <v>37.297860450000002</v>
      </c>
      <c r="O8" s="59">
        <v>14.808647349999999</v>
      </c>
      <c r="P8" s="59">
        <v>28.740662539999999</v>
      </c>
      <c r="Q8" s="61">
        <v>12.904303519999999</v>
      </c>
      <c r="R8" s="62">
        <f t="shared" si="0"/>
        <v>332.62929055999996</v>
      </c>
    </row>
    <row r="9" spans="2:18" ht="15" customHeight="1" x14ac:dyDescent="0.25">
      <c r="B9" s="50" t="s">
        <v>173</v>
      </c>
      <c r="C9" s="58">
        <v>70190.089279720007</v>
      </c>
      <c r="D9" s="59">
        <v>51501.002172610002</v>
      </c>
      <c r="E9" s="59">
        <v>10292.66708426</v>
      </c>
      <c r="F9" s="59">
        <v>4713.0166717900001</v>
      </c>
      <c r="G9" s="59">
        <v>6168.9665418200002</v>
      </c>
      <c r="H9" s="59">
        <v>1908.5387252600001</v>
      </c>
      <c r="I9" s="59">
        <v>5291.3023884699996</v>
      </c>
      <c r="J9" s="60">
        <v>3305.88651157</v>
      </c>
      <c r="K9" s="59">
        <v>4677.3352199999999</v>
      </c>
      <c r="L9" s="59">
        <v>4160.0337921099999</v>
      </c>
      <c r="M9" s="59">
        <v>4256.9498414</v>
      </c>
      <c r="N9" s="59">
        <v>14583.46662064</v>
      </c>
      <c r="O9" s="59">
        <v>5354.88280192</v>
      </c>
      <c r="P9" s="59">
        <v>9811.8055336599991</v>
      </c>
      <c r="Q9" s="61">
        <v>5061.18559078</v>
      </c>
      <c r="R9" s="62">
        <f t="shared" si="0"/>
        <v>201277.12877601001</v>
      </c>
    </row>
    <row r="10" spans="2:18" ht="15" customHeight="1" x14ac:dyDescent="0.25">
      <c r="B10" s="50" t="s">
        <v>165</v>
      </c>
      <c r="C10" s="58">
        <v>0</v>
      </c>
      <c r="D10" s="59">
        <v>9.9665844799999999</v>
      </c>
      <c r="E10" s="59">
        <v>3.4821944299999998</v>
      </c>
      <c r="F10" s="59">
        <v>1.14359849</v>
      </c>
      <c r="G10" s="59">
        <v>-7.7748570000000003E-2</v>
      </c>
      <c r="H10" s="59">
        <v>1.4305985000000001</v>
      </c>
      <c r="I10" s="59">
        <v>0.37137042999999997</v>
      </c>
      <c r="J10" s="60">
        <v>0.24084189</v>
      </c>
      <c r="K10" s="59">
        <v>1.80117192</v>
      </c>
      <c r="L10" s="59">
        <v>0.27432423</v>
      </c>
      <c r="M10" s="59">
        <v>0.43414796999999999</v>
      </c>
      <c r="N10" s="59">
        <v>2.62816706</v>
      </c>
      <c r="O10" s="59">
        <v>0.32346754</v>
      </c>
      <c r="P10" s="59">
        <v>1.2404265299999999</v>
      </c>
      <c r="Q10" s="61">
        <v>0.19010577000000001</v>
      </c>
      <c r="R10" s="62">
        <f t="shared" si="0"/>
        <v>23.449250670000001</v>
      </c>
    </row>
    <row r="11" spans="2:18" ht="15" customHeight="1" x14ac:dyDescent="0.25">
      <c r="B11" s="50" t="s">
        <v>174</v>
      </c>
      <c r="C11" s="58">
        <v>27122.186441310001</v>
      </c>
      <c r="D11" s="59">
        <v>11895.075305779999</v>
      </c>
      <c r="E11" s="59">
        <v>2174.8417405099999</v>
      </c>
      <c r="F11" s="59">
        <v>1077.5435295100001</v>
      </c>
      <c r="G11" s="59">
        <v>1100.15062816</v>
      </c>
      <c r="H11" s="59">
        <v>346.47039455999999</v>
      </c>
      <c r="I11" s="59">
        <v>986.78314662000002</v>
      </c>
      <c r="J11" s="60">
        <v>680.21949881</v>
      </c>
      <c r="K11" s="59">
        <v>1064.66618576</v>
      </c>
      <c r="L11" s="59">
        <v>986.32565652000005</v>
      </c>
      <c r="M11" s="59">
        <v>771.74214469000003</v>
      </c>
      <c r="N11" s="59">
        <v>3286.5305944000002</v>
      </c>
      <c r="O11" s="59">
        <v>1051.26929423</v>
      </c>
      <c r="P11" s="59">
        <v>2026.31254646</v>
      </c>
      <c r="Q11" s="61">
        <v>1170.5607383700001</v>
      </c>
      <c r="R11" s="62">
        <f t="shared" si="0"/>
        <v>55740.677845689992</v>
      </c>
    </row>
    <row r="12" spans="2:18" ht="15" customHeight="1" x14ac:dyDescent="0.25">
      <c r="B12" s="50" t="s">
        <v>5</v>
      </c>
      <c r="C12" s="58">
        <v>0</v>
      </c>
      <c r="D12" s="59">
        <v>2594.6068169099999</v>
      </c>
      <c r="E12" s="59">
        <v>3853.33902696</v>
      </c>
      <c r="F12" s="59">
        <v>1401.3204886000001</v>
      </c>
      <c r="G12" s="59">
        <v>1210.8430910500001</v>
      </c>
      <c r="H12" s="59">
        <v>760.08617091999997</v>
      </c>
      <c r="I12" s="59">
        <v>2096.5201205200001</v>
      </c>
      <c r="J12" s="60">
        <v>896.10577754999997</v>
      </c>
      <c r="K12" s="59">
        <v>1258.0744572200001</v>
      </c>
      <c r="L12" s="59">
        <v>1118.5381067200001</v>
      </c>
      <c r="M12" s="59">
        <v>1112.1514430300001</v>
      </c>
      <c r="N12" s="59">
        <v>2189.7601501300001</v>
      </c>
      <c r="O12" s="59">
        <v>1378.1047153500001</v>
      </c>
      <c r="P12" s="59">
        <v>2051.8604630700002</v>
      </c>
      <c r="Q12" s="61">
        <v>1193.87034131</v>
      </c>
      <c r="R12" s="62">
        <f t="shared" si="0"/>
        <v>23115.181169339998</v>
      </c>
    </row>
    <row r="13" spans="2:18" ht="15" customHeight="1" x14ac:dyDescent="0.25">
      <c r="B13" s="50" t="s">
        <v>4</v>
      </c>
      <c r="C13" s="58">
        <v>0</v>
      </c>
      <c r="D13" s="59">
        <v>-3.1608793500000001</v>
      </c>
      <c r="E13" s="59">
        <v>-1.2820275800000001</v>
      </c>
      <c r="F13" s="59">
        <v>0.28900747999999998</v>
      </c>
      <c r="G13" s="59">
        <v>-0.24844793000000001</v>
      </c>
      <c r="H13" s="59">
        <v>-0.38963056000000001</v>
      </c>
      <c r="I13" s="59">
        <v>-0.23205062000000001</v>
      </c>
      <c r="J13" s="60">
        <v>0.10568065</v>
      </c>
      <c r="K13" s="59">
        <v>2.8251419999999999E-2</v>
      </c>
      <c r="L13" s="59">
        <v>-0.13754211999999999</v>
      </c>
      <c r="M13" s="59">
        <v>-0.30642200000000003</v>
      </c>
      <c r="N13" s="59">
        <v>-0.32513272999999998</v>
      </c>
      <c r="O13" s="59">
        <v>-0.71318391999999997</v>
      </c>
      <c r="P13" s="59">
        <v>0.10471421</v>
      </c>
      <c r="Q13" s="61">
        <v>0.26842626000000003</v>
      </c>
      <c r="R13" s="62">
        <f t="shared" si="0"/>
        <v>-5.9992367900000003</v>
      </c>
    </row>
    <row r="14" spans="2:18" ht="15" customHeight="1" x14ac:dyDescent="0.25">
      <c r="B14" s="50" t="s">
        <v>1</v>
      </c>
      <c r="C14" s="58">
        <v>0</v>
      </c>
      <c r="D14" s="59">
        <v>1.6504999999999999E-2</v>
      </c>
      <c r="E14" s="59">
        <v>5.4258199999999996E-3</v>
      </c>
      <c r="F14" s="59">
        <v>1.1119999999999999E-3</v>
      </c>
      <c r="G14" s="59">
        <v>1.0809999999999999E-3</v>
      </c>
      <c r="H14" s="59">
        <v>0</v>
      </c>
      <c r="I14" s="59">
        <v>-5.8100000000000003E-4</v>
      </c>
      <c r="J14" s="60">
        <v>1.0406199999999999E-3</v>
      </c>
      <c r="K14" s="59">
        <v>4.1019699999999999E-3</v>
      </c>
      <c r="L14" s="59">
        <v>-2.568E-3</v>
      </c>
      <c r="M14" s="59">
        <v>0</v>
      </c>
      <c r="N14" s="59">
        <v>-4.3278600000000002E-3</v>
      </c>
      <c r="O14" s="59">
        <v>-1E-4</v>
      </c>
      <c r="P14" s="59">
        <v>-3.2899999999999997E-4</v>
      </c>
      <c r="Q14" s="61">
        <v>7.4650000000000003E-3</v>
      </c>
      <c r="R14" s="62">
        <f t="shared" si="0"/>
        <v>2.8825549999999991E-2</v>
      </c>
    </row>
    <row r="15" spans="2:18" ht="15" customHeight="1" x14ac:dyDescent="0.25">
      <c r="B15" s="50" t="s">
        <v>2</v>
      </c>
      <c r="C15" s="58">
        <v>0</v>
      </c>
      <c r="D15" s="59">
        <v>1.5699049999999999E-2</v>
      </c>
      <c r="E15" s="59">
        <v>0.25664890000000001</v>
      </c>
      <c r="F15" s="59">
        <v>1.704311E-2</v>
      </c>
      <c r="G15" s="59">
        <v>4.0749699999999998E-3</v>
      </c>
      <c r="H15" s="59">
        <v>5.4751699999999997E-3</v>
      </c>
      <c r="I15" s="59">
        <v>6.1802999999999999E-4</v>
      </c>
      <c r="J15" s="60">
        <v>-9.5513400000000002E-3</v>
      </c>
      <c r="K15" s="59">
        <v>2.4149210000000001E-2</v>
      </c>
      <c r="L15" s="59">
        <v>-6.9999999999999999E-4</v>
      </c>
      <c r="M15" s="59">
        <v>1.6846280000000002E-2</v>
      </c>
      <c r="N15" s="59">
        <v>2.3971289999999999E-2</v>
      </c>
      <c r="O15" s="59">
        <v>-7.3764999999999996E-4</v>
      </c>
      <c r="P15" s="59">
        <v>2.90405E-3</v>
      </c>
      <c r="Q15" s="61">
        <v>2.7862899999999999E-3</v>
      </c>
      <c r="R15" s="62">
        <f t="shared" si="0"/>
        <v>0.35922736</v>
      </c>
    </row>
    <row r="16" spans="2:18" ht="15" customHeight="1" x14ac:dyDescent="0.25">
      <c r="B16" s="50" t="s">
        <v>3</v>
      </c>
      <c r="C16" s="58">
        <v>0</v>
      </c>
      <c r="D16" s="59">
        <v>-0.13814267999999999</v>
      </c>
      <c r="E16" s="59">
        <v>1.1885112</v>
      </c>
      <c r="F16" s="59">
        <v>0.21936937000000001</v>
      </c>
      <c r="G16" s="59">
        <v>0.69849702000000002</v>
      </c>
      <c r="H16" s="59">
        <v>0.11654123</v>
      </c>
      <c r="I16" s="59">
        <v>0.99134301000000002</v>
      </c>
      <c r="J16" s="60">
        <v>0.31781020999999998</v>
      </c>
      <c r="K16" s="59">
        <v>-25.372873460000001</v>
      </c>
      <c r="L16" s="59">
        <v>0.51063639999999999</v>
      </c>
      <c r="M16" s="59">
        <v>0.30558053000000002</v>
      </c>
      <c r="N16" s="59">
        <v>0.32618023000000002</v>
      </c>
      <c r="O16" s="59">
        <v>0.19716991</v>
      </c>
      <c r="P16" s="59">
        <v>0.80138997999999995</v>
      </c>
      <c r="Q16" s="61">
        <v>-0.13309083999999999</v>
      </c>
      <c r="R16" s="62">
        <f t="shared" si="0"/>
        <v>-19.971077890000004</v>
      </c>
    </row>
    <row r="17" spans="2:18" ht="15" customHeight="1" x14ac:dyDescent="0.25">
      <c r="B17" s="50" t="s">
        <v>0</v>
      </c>
      <c r="C17" s="58">
        <v>90.987558730000003</v>
      </c>
      <c r="D17" s="59">
        <v>125.16845279</v>
      </c>
      <c r="E17" s="59">
        <v>160.54446263</v>
      </c>
      <c r="F17" s="59">
        <v>82.216212619999993</v>
      </c>
      <c r="G17" s="59">
        <v>69.099071719999998</v>
      </c>
      <c r="H17" s="59">
        <v>22.67046169</v>
      </c>
      <c r="I17" s="59">
        <v>71.612547980000002</v>
      </c>
      <c r="J17" s="60">
        <v>30.564707009999999</v>
      </c>
      <c r="K17" s="59">
        <v>52.20767129</v>
      </c>
      <c r="L17" s="59">
        <v>72.575696719999996</v>
      </c>
      <c r="M17" s="59">
        <v>54.804705329999997</v>
      </c>
      <c r="N17" s="59">
        <v>110.59590898</v>
      </c>
      <c r="O17" s="59">
        <v>69.822752179999995</v>
      </c>
      <c r="P17" s="59">
        <v>89.706088910000005</v>
      </c>
      <c r="Q17" s="61">
        <v>52.88528694</v>
      </c>
      <c r="R17" s="62">
        <f t="shared" si="0"/>
        <v>1155.46158552</v>
      </c>
    </row>
    <row r="18" spans="2:18" ht="15" customHeight="1" x14ac:dyDescent="0.25">
      <c r="B18" s="50" t="s">
        <v>142</v>
      </c>
      <c r="C18" s="58">
        <v>4825.4946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61">
        <v>0</v>
      </c>
      <c r="R18" s="62">
        <f t="shared" si="0"/>
        <v>4825.4946</v>
      </c>
    </row>
    <row r="19" spans="2:18" ht="15" customHeight="1" x14ac:dyDescent="0.25">
      <c r="B19" s="50" t="s">
        <v>145</v>
      </c>
      <c r="C19" s="58">
        <v>222.051604</v>
      </c>
      <c r="D19" s="59">
        <v>5.012E-3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60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61">
        <v>0</v>
      </c>
      <c r="R19" s="62">
        <f t="shared" si="0"/>
        <v>222.05661599999999</v>
      </c>
    </row>
    <row r="20" spans="2:18" ht="15" customHeight="1" x14ac:dyDescent="0.25">
      <c r="B20" s="50" t="s">
        <v>146</v>
      </c>
      <c r="C20" s="58">
        <v>-0.60489199999999999</v>
      </c>
      <c r="D20" s="59">
        <v>-5.0150000000000004E-3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60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-1.2E-5</v>
      </c>
      <c r="Q20" s="61">
        <v>0</v>
      </c>
      <c r="R20" s="62">
        <f t="shared" si="0"/>
        <v>-0.60991899999999999</v>
      </c>
    </row>
    <row r="21" spans="2:18" ht="15" customHeight="1" x14ac:dyDescent="0.25">
      <c r="B21" s="50" t="s">
        <v>175</v>
      </c>
      <c r="C21" s="58">
        <v>20403.28925166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61">
        <v>0</v>
      </c>
      <c r="R21" s="62">
        <f t="shared" si="0"/>
        <v>20403.28925166</v>
      </c>
    </row>
    <row r="22" spans="2:18" ht="15" customHeight="1" x14ac:dyDescent="0.25">
      <c r="B22" s="50" t="s">
        <v>189</v>
      </c>
      <c r="C22" s="58">
        <v>0.18064921</v>
      </c>
      <c r="D22" s="59">
        <v>62.21440793</v>
      </c>
      <c r="E22" s="59">
        <v>14.83391613</v>
      </c>
      <c r="F22" s="59">
        <v>5.7221928799999997</v>
      </c>
      <c r="G22" s="59">
        <v>6.0889247299999996</v>
      </c>
      <c r="H22" s="59">
        <v>2.5852638200000002</v>
      </c>
      <c r="I22" s="59">
        <v>9.0020699099999995</v>
      </c>
      <c r="J22" s="60">
        <v>3.5321330400000002</v>
      </c>
      <c r="K22" s="59">
        <v>4.5442542000000001</v>
      </c>
      <c r="L22" s="59">
        <v>4.6917688499999999</v>
      </c>
      <c r="M22" s="59">
        <v>3.75864267</v>
      </c>
      <c r="N22" s="59">
        <v>15.71638986</v>
      </c>
      <c r="O22" s="59">
        <v>4.26150962</v>
      </c>
      <c r="P22" s="59">
        <v>11.844620409999999</v>
      </c>
      <c r="Q22" s="61">
        <v>6.9324465699999998</v>
      </c>
      <c r="R22" s="62">
        <f t="shared" si="0"/>
        <v>155.90918983</v>
      </c>
    </row>
    <row r="23" spans="2:18" ht="15" customHeight="1" x14ac:dyDescent="0.25">
      <c r="B23" s="51" t="s">
        <v>190</v>
      </c>
      <c r="C23" s="63">
        <v>-297.47419600000001</v>
      </c>
      <c r="D23" s="64">
        <v>-51.031468940000003</v>
      </c>
      <c r="E23" s="64">
        <v>-17.616849999999999</v>
      </c>
      <c r="F23" s="64">
        <v>-15.12690802</v>
      </c>
      <c r="G23" s="64">
        <v>-5.8920260000000004</v>
      </c>
      <c r="H23" s="64">
        <v>-6.5919410000000003</v>
      </c>
      <c r="I23" s="64">
        <v>-37.839911000000001</v>
      </c>
      <c r="J23" s="65">
        <v>-0.36364329000000001</v>
      </c>
      <c r="K23" s="64">
        <v>-21.801888000000002</v>
      </c>
      <c r="L23" s="64">
        <v>-38.542946999999998</v>
      </c>
      <c r="M23" s="64">
        <v>-2.1015999999999999</v>
      </c>
      <c r="N23" s="64">
        <v>-54.514756800000001</v>
      </c>
      <c r="O23" s="64">
        <v>-13.554474730000001</v>
      </c>
      <c r="P23" s="64">
        <v>-205.94900082999999</v>
      </c>
      <c r="Q23" s="66">
        <v>-9.8279345199999995</v>
      </c>
      <c r="R23" s="67">
        <f t="shared" si="0"/>
        <v>-778.22954613000013</v>
      </c>
    </row>
    <row r="24" spans="2:18" ht="15" customHeight="1" thickBot="1" x14ac:dyDescent="0.3">
      <c r="B24" s="52" t="s">
        <v>191</v>
      </c>
      <c r="C24" s="68">
        <v>0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70">
        <v>0</v>
      </c>
      <c r="K24" s="69">
        <v>0</v>
      </c>
      <c r="L24" s="69">
        <v>0</v>
      </c>
      <c r="M24" s="69">
        <v>-3588.5586715700001</v>
      </c>
      <c r="N24" s="69">
        <v>0</v>
      </c>
      <c r="O24" s="69">
        <v>0</v>
      </c>
      <c r="P24" s="69">
        <v>0</v>
      </c>
      <c r="Q24" s="71">
        <v>0</v>
      </c>
      <c r="R24" s="72">
        <f t="shared" si="0"/>
        <v>-3588.5586715700001</v>
      </c>
    </row>
    <row r="25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699"/>
  </sheetPr>
  <dimension ref="B1:H27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59.7265625" customWidth="1"/>
    <col min="3" max="8" width="15.7265625" customWidth="1"/>
  </cols>
  <sheetData>
    <row r="1" spans="2:8" ht="15" customHeight="1" thickBot="1" x14ac:dyDescent="0.4"/>
    <row r="2" spans="2:8" s="1" customFormat="1" ht="20.149999999999999" customHeight="1" thickTop="1" thickBot="1" x14ac:dyDescent="0.4">
      <c r="B2" s="125" t="s">
        <v>198</v>
      </c>
      <c r="C2" s="126"/>
      <c r="D2" s="126"/>
      <c r="E2" s="126"/>
      <c r="F2" s="126"/>
      <c r="G2" s="126"/>
      <c r="H2" s="127"/>
    </row>
    <row r="3" spans="2:8" ht="30" customHeight="1" x14ac:dyDescent="0.35">
      <c r="B3" s="135" t="s">
        <v>125</v>
      </c>
      <c r="C3" s="128" t="s">
        <v>114</v>
      </c>
      <c r="D3" s="129"/>
      <c r="E3" s="130" t="s">
        <v>6</v>
      </c>
      <c r="F3" s="129"/>
      <c r="G3" s="131" t="s">
        <v>178</v>
      </c>
      <c r="H3" s="133" t="s">
        <v>7</v>
      </c>
    </row>
    <row r="4" spans="2:8" ht="30" customHeight="1" thickBot="1" x14ac:dyDescent="0.4">
      <c r="B4" s="136"/>
      <c r="C4" s="32" t="s">
        <v>26</v>
      </c>
      <c r="D4" s="33" t="s">
        <v>27</v>
      </c>
      <c r="E4" s="33" t="s">
        <v>28</v>
      </c>
      <c r="F4" s="33" t="s">
        <v>29</v>
      </c>
      <c r="G4" s="132"/>
      <c r="H4" s="134"/>
    </row>
    <row r="5" spans="2:8" ht="15" customHeight="1" thickTop="1" x14ac:dyDescent="0.35">
      <c r="B5" s="34" t="s">
        <v>124</v>
      </c>
      <c r="C5" s="82">
        <v>1188694.9099999999</v>
      </c>
      <c r="D5" s="83">
        <v>7040477.7800000003</v>
      </c>
      <c r="E5" s="83">
        <v>475581.36499999999</v>
      </c>
      <c r="F5" s="83">
        <v>323943.77600000001</v>
      </c>
      <c r="G5" s="83">
        <v>2547959.264</v>
      </c>
      <c r="H5" s="84">
        <v>16716</v>
      </c>
    </row>
    <row r="6" spans="2:8" ht="15" customHeight="1" x14ac:dyDescent="0.35">
      <c r="B6" s="29" t="s">
        <v>8</v>
      </c>
      <c r="C6" s="77">
        <v>115144301.427</v>
      </c>
      <c r="D6" s="76">
        <v>98797002.456</v>
      </c>
      <c r="E6" s="76">
        <v>46027677.281000003</v>
      </c>
      <c r="F6" s="76">
        <v>155908587.51699999</v>
      </c>
      <c r="G6" s="76">
        <v>-3597277.6239999998</v>
      </c>
      <c r="H6" s="78">
        <v>214331</v>
      </c>
    </row>
    <row r="7" spans="2:8" ht="15" customHeight="1" x14ac:dyDescent="0.35">
      <c r="B7" s="29" t="s">
        <v>9</v>
      </c>
      <c r="C7" s="77">
        <v>1431624.97</v>
      </c>
      <c r="D7" s="76">
        <v>51522964.761</v>
      </c>
      <c r="E7" s="76">
        <v>741324.71499999997</v>
      </c>
      <c r="F7" s="76">
        <v>29805578.473000001</v>
      </c>
      <c r="G7" s="76">
        <v>4628572.1490000002</v>
      </c>
      <c r="H7" s="78">
        <v>5815</v>
      </c>
    </row>
    <row r="8" spans="2:8" ht="15" customHeight="1" x14ac:dyDescent="0.35">
      <c r="B8" s="29" t="s">
        <v>10</v>
      </c>
      <c r="C8" s="77">
        <v>361303926.389</v>
      </c>
      <c r="D8" s="76">
        <v>2270490578.1529999</v>
      </c>
      <c r="E8" s="76">
        <v>186157742.56999999</v>
      </c>
      <c r="F8" s="76">
        <v>2025172344.7219999</v>
      </c>
      <c r="G8" s="76">
        <v>72567646.620000005</v>
      </c>
      <c r="H8" s="78">
        <v>560644</v>
      </c>
    </row>
    <row r="9" spans="2:8" ht="15" customHeight="1" x14ac:dyDescent="0.35">
      <c r="B9" s="29" t="s">
        <v>120</v>
      </c>
      <c r="C9" s="77">
        <v>74124869.827000007</v>
      </c>
      <c r="D9" s="76">
        <v>508693443.94199997</v>
      </c>
      <c r="E9" s="76">
        <v>21954037.449000001</v>
      </c>
      <c r="F9" s="76">
        <v>278509250.96700001</v>
      </c>
      <c r="G9" s="76">
        <v>54730838.408</v>
      </c>
      <c r="H9" s="78">
        <v>36996</v>
      </c>
    </row>
    <row r="10" spans="2:8" ht="15" customHeight="1" x14ac:dyDescent="0.35">
      <c r="B10" s="29" t="s">
        <v>121</v>
      </c>
      <c r="C10" s="77">
        <v>61427771.647</v>
      </c>
      <c r="D10" s="76">
        <v>80238405.010000005</v>
      </c>
      <c r="E10" s="76">
        <v>5737270.2599999998</v>
      </c>
      <c r="F10" s="76">
        <v>83512433.216000006</v>
      </c>
      <c r="G10" s="76">
        <v>6086431.1409999998</v>
      </c>
      <c r="H10" s="78">
        <v>29777</v>
      </c>
    </row>
    <row r="11" spans="2:8" ht="15" customHeight="1" x14ac:dyDescent="0.35">
      <c r="B11" s="29" t="s">
        <v>11</v>
      </c>
      <c r="C11" s="77">
        <v>182594682.20300001</v>
      </c>
      <c r="D11" s="76">
        <v>329775750.43300003</v>
      </c>
      <c r="E11" s="76">
        <v>6149106.5750000002</v>
      </c>
      <c r="F11" s="76">
        <v>452125752.23400003</v>
      </c>
      <c r="G11" s="76">
        <v>-4517156.835</v>
      </c>
      <c r="H11" s="78">
        <v>844228</v>
      </c>
    </row>
    <row r="12" spans="2:8" ht="15" customHeight="1" x14ac:dyDescent="0.35">
      <c r="B12" s="29" t="s">
        <v>12</v>
      </c>
      <c r="C12" s="77">
        <v>1087768683.2850001</v>
      </c>
      <c r="D12" s="76">
        <v>3683883765.0219998</v>
      </c>
      <c r="E12" s="76">
        <v>605824238.43400002</v>
      </c>
      <c r="F12" s="76">
        <v>2778721552.9289999</v>
      </c>
      <c r="G12" s="76">
        <v>247763889.52599999</v>
      </c>
      <c r="H12" s="78">
        <v>1365071</v>
      </c>
    </row>
    <row r="13" spans="2:8" ht="15" customHeight="1" x14ac:dyDescent="0.35">
      <c r="B13" s="29" t="s">
        <v>13</v>
      </c>
      <c r="C13" s="77">
        <v>46359717.853</v>
      </c>
      <c r="D13" s="76">
        <v>500138059.62599999</v>
      </c>
      <c r="E13" s="76">
        <v>17474667.355</v>
      </c>
      <c r="F13" s="76">
        <v>428118383.12400001</v>
      </c>
      <c r="G13" s="76">
        <v>19582546.169</v>
      </c>
      <c r="H13" s="78">
        <v>267946</v>
      </c>
    </row>
    <row r="14" spans="2:8" ht="15" customHeight="1" x14ac:dyDescent="0.35">
      <c r="B14" s="29" t="s">
        <v>14</v>
      </c>
      <c r="C14" s="77">
        <v>172049996.80000001</v>
      </c>
      <c r="D14" s="76">
        <v>65157013.105999999</v>
      </c>
      <c r="E14" s="76">
        <v>53824286.287</v>
      </c>
      <c r="F14" s="76">
        <v>90812552.964000002</v>
      </c>
      <c r="G14" s="76">
        <v>9236095.5879999995</v>
      </c>
      <c r="H14" s="78">
        <v>287482</v>
      </c>
    </row>
    <row r="15" spans="2:8" ht="15" customHeight="1" x14ac:dyDescent="0.35">
      <c r="B15" s="29" t="s">
        <v>15</v>
      </c>
      <c r="C15" s="77">
        <v>10373672.786</v>
      </c>
      <c r="D15" s="76">
        <v>392753251.56400001</v>
      </c>
      <c r="E15" s="76">
        <v>6078646.0109999999</v>
      </c>
      <c r="F15" s="76">
        <v>227070953.41</v>
      </c>
      <c r="G15" s="76">
        <v>35629719.589000002</v>
      </c>
      <c r="H15" s="78">
        <v>314477</v>
      </c>
    </row>
    <row r="16" spans="2:8" ht="15" customHeight="1" x14ac:dyDescent="0.35">
      <c r="B16" s="29" t="s">
        <v>16</v>
      </c>
      <c r="C16" s="77">
        <v>4181399.0839999998</v>
      </c>
      <c r="D16" s="76">
        <v>59478175.123999998</v>
      </c>
      <c r="E16" s="76">
        <v>810282.72400000005</v>
      </c>
      <c r="F16" s="76">
        <v>61172637.333999999</v>
      </c>
      <c r="G16" s="76">
        <v>7520144.5259999996</v>
      </c>
      <c r="H16" s="78">
        <v>32644</v>
      </c>
    </row>
    <row r="17" spans="2:8" ht="15" customHeight="1" x14ac:dyDescent="0.35">
      <c r="B17" s="29" t="s">
        <v>17</v>
      </c>
      <c r="C17" s="77">
        <v>57748388.484999999</v>
      </c>
      <c r="D17" s="76">
        <v>317383147.02100003</v>
      </c>
      <c r="E17" s="76">
        <v>15939428.148</v>
      </c>
      <c r="F17" s="76">
        <v>157370116.94400001</v>
      </c>
      <c r="G17" s="76">
        <v>41763981.107000001</v>
      </c>
      <c r="H17" s="78">
        <v>342525</v>
      </c>
    </row>
    <row r="18" spans="2:8" ht="15" customHeight="1" x14ac:dyDescent="0.35">
      <c r="B18" s="29" t="s">
        <v>18</v>
      </c>
      <c r="C18" s="77">
        <v>22479301.123</v>
      </c>
      <c r="D18" s="76">
        <v>418219628.27899998</v>
      </c>
      <c r="E18" s="76">
        <v>14447057.166999999</v>
      </c>
      <c r="F18" s="76">
        <v>250377009.215</v>
      </c>
      <c r="G18" s="76">
        <v>37527794.292999998</v>
      </c>
      <c r="H18" s="78">
        <v>563143</v>
      </c>
    </row>
    <row r="19" spans="2:8" ht="15" customHeight="1" x14ac:dyDescent="0.35">
      <c r="B19" s="29" t="s">
        <v>19</v>
      </c>
      <c r="C19" s="77">
        <v>8710134.2259999998</v>
      </c>
      <c r="D19" s="76">
        <v>258928588.227</v>
      </c>
      <c r="E19" s="76">
        <v>5206792.4330000002</v>
      </c>
      <c r="F19" s="76">
        <v>143433327.98899999</v>
      </c>
      <c r="G19" s="76">
        <v>24866631.296</v>
      </c>
      <c r="H19" s="78">
        <v>190514</v>
      </c>
    </row>
    <row r="20" spans="2:8" ht="15" customHeight="1" x14ac:dyDescent="0.35">
      <c r="B20" s="29" t="s">
        <v>20</v>
      </c>
      <c r="C20" s="77">
        <v>4675706.8370000003</v>
      </c>
      <c r="D20" s="76">
        <v>36467421.383000001</v>
      </c>
      <c r="E20" s="76">
        <v>2830046.7039999999</v>
      </c>
      <c r="F20" s="76">
        <v>25939030.140999999</v>
      </c>
      <c r="G20" s="76">
        <v>7125765.9299999997</v>
      </c>
      <c r="H20" s="78">
        <v>26731</v>
      </c>
    </row>
    <row r="21" spans="2:8" ht="15" customHeight="1" x14ac:dyDescent="0.35">
      <c r="B21" s="29" t="s">
        <v>122</v>
      </c>
      <c r="C21" s="77">
        <v>5495593.2110000001</v>
      </c>
      <c r="D21" s="76">
        <v>13466946.552999999</v>
      </c>
      <c r="E21" s="76">
        <v>3901174.6910000001</v>
      </c>
      <c r="F21" s="76">
        <v>11075230.592</v>
      </c>
      <c r="G21" s="76">
        <v>2198502.7239999999</v>
      </c>
      <c r="H21" s="78">
        <v>38132</v>
      </c>
    </row>
    <row r="22" spans="2:8" ht="15" customHeight="1" x14ac:dyDescent="0.35">
      <c r="B22" s="29" t="s">
        <v>21</v>
      </c>
      <c r="C22" s="77">
        <v>34741198.439000003</v>
      </c>
      <c r="D22" s="76">
        <v>11236534.58</v>
      </c>
      <c r="E22" s="76">
        <v>36189337.667999998</v>
      </c>
      <c r="F22" s="76">
        <v>27363479.614</v>
      </c>
      <c r="G22" s="76">
        <v>5179028.5120000001</v>
      </c>
      <c r="H22" s="78">
        <v>23978</v>
      </c>
    </row>
    <row r="23" spans="2:8" ht="15" customHeight="1" x14ac:dyDescent="0.35">
      <c r="B23" s="29" t="s">
        <v>22</v>
      </c>
      <c r="C23" s="77">
        <v>24842856.671999998</v>
      </c>
      <c r="D23" s="76">
        <v>39880313.134000003</v>
      </c>
      <c r="E23" s="76">
        <v>4427702.0420000004</v>
      </c>
      <c r="F23" s="76">
        <v>37155930.522</v>
      </c>
      <c r="G23" s="76">
        <v>4728369.2620000001</v>
      </c>
      <c r="H23" s="78">
        <v>71836</v>
      </c>
    </row>
    <row r="24" spans="2:8" ht="15" customHeight="1" x14ac:dyDescent="0.35">
      <c r="B24" s="29" t="s">
        <v>23</v>
      </c>
      <c r="C24" s="77">
        <v>6626961.3830000004</v>
      </c>
      <c r="D24" s="76">
        <v>42456410.465000004</v>
      </c>
      <c r="E24" s="76">
        <v>1927019.9879999999</v>
      </c>
      <c r="F24" s="76">
        <v>29416423.307999998</v>
      </c>
      <c r="G24" s="76">
        <v>3508147.3050000002</v>
      </c>
      <c r="H24" s="78">
        <v>60471</v>
      </c>
    </row>
    <row r="25" spans="2:8" ht="15" customHeight="1" x14ac:dyDescent="0.35">
      <c r="B25" s="29" t="s">
        <v>24</v>
      </c>
      <c r="C25" s="77">
        <v>6504.518</v>
      </c>
      <c r="D25" s="76">
        <v>44094.398000000001</v>
      </c>
      <c r="E25" s="76">
        <v>4484.4110000000001</v>
      </c>
      <c r="F25" s="76">
        <v>24981.334999999999</v>
      </c>
      <c r="G25" s="76">
        <v>4385.1930000000002</v>
      </c>
      <c r="H25" s="78">
        <v>289</v>
      </c>
    </row>
    <row r="26" spans="2:8" ht="15" customHeight="1" thickBot="1" x14ac:dyDescent="0.4">
      <c r="B26" s="30" t="s">
        <v>25</v>
      </c>
      <c r="C26" s="79">
        <v>420.37299999999999</v>
      </c>
      <c r="D26" s="80">
        <v>21631.042000000001</v>
      </c>
      <c r="E26" s="80">
        <v>409.32600000000002</v>
      </c>
      <c r="F26" s="80">
        <v>11531.583000000001</v>
      </c>
      <c r="G26" s="80">
        <v>2121.877</v>
      </c>
      <c r="H26" s="81">
        <v>85</v>
      </c>
    </row>
    <row r="27" spans="2:8" ht="15" customHeight="1" thickTop="1" x14ac:dyDescent="0.35">
      <c r="B27" s="110" t="s">
        <v>194</v>
      </c>
      <c r="C27" s="110"/>
      <c r="D27" s="110"/>
      <c r="E27" s="110"/>
      <c r="F27" s="110"/>
      <c r="G27" s="110"/>
      <c r="H27" s="110"/>
    </row>
  </sheetData>
  <mergeCells count="6">
    <mergeCell ref="B2:H2"/>
    <mergeCell ref="C3:D3"/>
    <mergeCell ref="E3:F3"/>
    <mergeCell ref="G3:G4"/>
    <mergeCell ref="H3:H4"/>
    <mergeCell ref="B3:B4"/>
  </mergeCells>
  <pageMargins left="0.70866141732283461" right="0.70866141732283461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699"/>
  </sheetPr>
  <dimension ref="B1:L53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59.7265625" style="2" customWidth="1"/>
    <col min="3" max="11" width="15.7265625" customWidth="1"/>
  </cols>
  <sheetData>
    <row r="1" spans="2:11" ht="15" customHeight="1" thickBot="1" x14ac:dyDescent="0.4"/>
    <row r="2" spans="2:11" s="12" customFormat="1" ht="20.149999999999999" customHeight="1" thickTop="1" thickBot="1" x14ac:dyDescent="0.4">
      <c r="B2" s="125" t="s">
        <v>199</v>
      </c>
      <c r="C2" s="137"/>
      <c r="D2" s="137"/>
      <c r="E2" s="137"/>
      <c r="F2" s="137"/>
      <c r="G2" s="137"/>
      <c r="H2" s="137"/>
      <c r="I2" s="137"/>
      <c r="J2" s="137"/>
      <c r="K2" s="138"/>
    </row>
    <row r="3" spans="2:11" s="7" customFormat="1" ht="63" thickBot="1" x14ac:dyDescent="0.4">
      <c r="B3" s="48" t="s">
        <v>31</v>
      </c>
      <c r="C3" s="99" t="s">
        <v>7</v>
      </c>
      <c r="D3" s="100" t="s">
        <v>32</v>
      </c>
      <c r="E3" s="100" t="s">
        <v>33</v>
      </c>
      <c r="F3" s="100" t="s">
        <v>179</v>
      </c>
      <c r="G3" s="100" t="s">
        <v>110</v>
      </c>
      <c r="H3" s="100" t="s">
        <v>186</v>
      </c>
      <c r="I3" s="100" t="s">
        <v>31</v>
      </c>
      <c r="J3" s="100" t="s">
        <v>111</v>
      </c>
      <c r="K3" s="101" t="s">
        <v>123</v>
      </c>
    </row>
    <row r="4" spans="2:11" s="7" customFormat="1" ht="15" customHeight="1" thickTop="1" x14ac:dyDescent="0.35">
      <c r="B4" s="37" t="s">
        <v>112</v>
      </c>
      <c r="C4" s="75">
        <v>326345</v>
      </c>
      <c r="D4" s="83">
        <v>535444024.03459996</v>
      </c>
      <c r="E4" s="83">
        <v>31311231.002</v>
      </c>
      <c r="F4" s="83">
        <v>3754208.923</v>
      </c>
      <c r="G4" s="83">
        <v>118.062</v>
      </c>
      <c r="H4" s="83">
        <v>49.320999999999998</v>
      </c>
      <c r="I4" s="83">
        <v>1.39</v>
      </c>
      <c r="J4" s="83">
        <v>160363.24</v>
      </c>
      <c r="K4" s="84">
        <v>62022693.353100002</v>
      </c>
    </row>
    <row r="5" spans="2:11" s="7" customFormat="1" ht="15" customHeight="1" x14ac:dyDescent="0.35">
      <c r="B5" s="35" t="s">
        <v>30</v>
      </c>
      <c r="C5" s="73">
        <v>56833</v>
      </c>
      <c r="D5" s="76">
        <v>6922449.4419999998</v>
      </c>
      <c r="E5" s="76">
        <v>1271432.909</v>
      </c>
      <c r="F5" s="76">
        <v>12123.082</v>
      </c>
      <c r="G5" s="76">
        <v>10873.719499999999</v>
      </c>
      <c r="H5" s="76">
        <v>4291.4030000000002</v>
      </c>
      <c r="I5" s="76">
        <v>1072340.3030000001</v>
      </c>
      <c r="J5" s="76">
        <v>221505.33900000001</v>
      </c>
      <c r="K5" s="78">
        <v>486620.25900000002</v>
      </c>
    </row>
    <row r="6" spans="2:11" s="7" customFormat="1" ht="15" customHeight="1" x14ac:dyDescent="0.35">
      <c r="B6" s="35" t="s">
        <v>54</v>
      </c>
      <c r="C6" s="73">
        <v>22392</v>
      </c>
      <c r="D6" s="76">
        <v>7289004.3930000002</v>
      </c>
      <c r="E6" s="76">
        <v>933147.35100000002</v>
      </c>
      <c r="F6" s="76">
        <v>108957.769</v>
      </c>
      <c r="G6" s="76">
        <v>16533.55</v>
      </c>
      <c r="H6" s="76">
        <v>10914.477000000001</v>
      </c>
      <c r="I6" s="76">
        <v>1620320.9480000001</v>
      </c>
      <c r="J6" s="76">
        <v>328624.24900000001</v>
      </c>
      <c r="K6" s="78">
        <v>317917.43599999999</v>
      </c>
    </row>
    <row r="7" spans="2:11" s="7" customFormat="1" ht="15" customHeight="1" x14ac:dyDescent="0.35">
      <c r="B7" s="35" t="s">
        <v>89</v>
      </c>
      <c r="C7" s="73">
        <v>39796</v>
      </c>
      <c r="D7" s="76">
        <v>15450190.732999999</v>
      </c>
      <c r="E7" s="76">
        <v>2368599.949</v>
      </c>
      <c r="F7" s="76">
        <v>85273.535999999993</v>
      </c>
      <c r="G7" s="76">
        <v>67870.319000000003</v>
      </c>
      <c r="H7" s="76">
        <v>50369.5</v>
      </c>
      <c r="I7" s="76">
        <v>7132685.6390000004</v>
      </c>
      <c r="J7" s="76">
        <v>1443641.2069999999</v>
      </c>
      <c r="K7" s="78">
        <v>1124453.3970000001</v>
      </c>
    </row>
    <row r="8" spans="2:11" s="7" customFormat="1" ht="15" customHeight="1" x14ac:dyDescent="0.35">
      <c r="B8" s="35" t="s">
        <v>90</v>
      </c>
      <c r="C8" s="73">
        <v>18088</v>
      </c>
      <c r="D8" s="76">
        <v>14888175.198000001</v>
      </c>
      <c r="E8" s="76">
        <v>1848221.2339999999</v>
      </c>
      <c r="F8" s="76">
        <v>163965.565</v>
      </c>
      <c r="G8" s="76">
        <v>58677.462</v>
      </c>
      <c r="H8" s="76">
        <v>42272.561999999998</v>
      </c>
      <c r="I8" s="76">
        <v>7075405</v>
      </c>
      <c r="J8" s="76">
        <v>1442897.63</v>
      </c>
      <c r="K8" s="78">
        <v>677412.21799999999</v>
      </c>
    </row>
    <row r="9" spans="2:11" s="7" customFormat="1" ht="15" customHeight="1" x14ac:dyDescent="0.35">
      <c r="B9" s="35" t="s">
        <v>91</v>
      </c>
      <c r="C9" s="73">
        <v>24101</v>
      </c>
      <c r="D9" s="76">
        <v>33820766.373999998</v>
      </c>
      <c r="E9" s="76">
        <v>1897214.524</v>
      </c>
      <c r="F9" s="76">
        <v>172141.897</v>
      </c>
      <c r="G9" s="76">
        <v>127303.87699999999</v>
      </c>
      <c r="H9" s="76">
        <v>75970.634000000005</v>
      </c>
      <c r="I9" s="76">
        <v>17345751.668000001</v>
      </c>
      <c r="J9" s="76">
        <v>3555401.4369999999</v>
      </c>
      <c r="K9" s="78">
        <v>862994.87199999997</v>
      </c>
    </row>
    <row r="10" spans="2:11" s="7" customFormat="1" ht="15" customHeight="1" x14ac:dyDescent="0.35">
      <c r="B10" s="35" t="s">
        <v>92</v>
      </c>
      <c r="C10" s="73">
        <v>21819</v>
      </c>
      <c r="D10" s="76">
        <v>45538273.395999998</v>
      </c>
      <c r="E10" s="76">
        <v>2779759.9049999998</v>
      </c>
      <c r="F10" s="76">
        <v>104161.47199999999</v>
      </c>
      <c r="G10" s="76">
        <v>200252.804</v>
      </c>
      <c r="H10" s="76">
        <v>105884.31600000001</v>
      </c>
      <c r="I10" s="76">
        <v>31176389</v>
      </c>
      <c r="J10" s="76">
        <v>6416398.0949999997</v>
      </c>
      <c r="K10" s="78">
        <v>859249.62399999995</v>
      </c>
    </row>
    <row r="11" spans="2:11" s="7" customFormat="1" ht="15" customHeight="1" x14ac:dyDescent="0.35">
      <c r="B11" s="35" t="s">
        <v>93</v>
      </c>
      <c r="C11" s="73">
        <v>21579</v>
      </c>
      <c r="D11" s="76">
        <v>86667468.008000001</v>
      </c>
      <c r="E11" s="76">
        <v>2334414.9130000002</v>
      </c>
      <c r="F11" s="76">
        <v>2200808.5150000001</v>
      </c>
      <c r="G11" s="76">
        <v>375113.87699999998</v>
      </c>
      <c r="H11" s="76">
        <v>188920.04</v>
      </c>
      <c r="I11" s="76">
        <v>68242716</v>
      </c>
      <c r="J11" s="76">
        <v>14053470.223999999</v>
      </c>
      <c r="K11" s="78">
        <v>798843.26399999997</v>
      </c>
    </row>
    <row r="12" spans="2:11" s="7" customFormat="1" ht="15" customHeight="1" x14ac:dyDescent="0.35">
      <c r="B12" s="35" t="s">
        <v>94</v>
      </c>
      <c r="C12" s="73">
        <v>10144</v>
      </c>
      <c r="D12" s="76">
        <v>92167284.187000006</v>
      </c>
      <c r="E12" s="76">
        <v>1198893.456</v>
      </c>
      <c r="F12" s="76">
        <v>338341.30800000002</v>
      </c>
      <c r="G12" s="76">
        <v>392997.40500000003</v>
      </c>
      <c r="H12" s="76">
        <v>159225.59</v>
      </c>
      <c r="I12" s="76">
        <v>71225139</v>
      </c>
      <c r="J12" s="76">
        <v>14759954.089</v>
      </c>
      <c r="K12" s="78">
        <v>26076.49</v>
      </c>
    </row>
    <row r="13" spans="2:11" s="7" customFormat="1" ht="15" customHeight="1" x14ac:dyDescent="0.35">
      <c r="B13" s="35" t="s">
        <v>95</v>
      </c>
      <c r="C13" s="73">
        <v>11127</v>
      </c>
      <c r="D13" s="76">
        <v>265420895.74700001</v>
      </c>
      <c r="E13" s="76">
        <v>3741056.91</v>
      </c>
      <c r="F13" s="76">
        <v>1474065.098</v>
      </c>
      <c r="G13" s="76">
        <v>1079755.2390000001</v>
      </c>
      <c r="H13" s="76">
        <v>457115.96</v>
      </c>
      <c r="I13" s="76">
        <v>233951725</v>
      </c>
      <c r="J13" s="76">
        <v>47527812.840000004</v>
      </c>
      <c r="K13" s="78">
        <v>1972380.692</v>
      </c>
    </row>
    <row r="14" spans="2:11" s="7" customFormat="1" ht="15" customHeight="1" x14ac:dyDescent="0.35">
      <c r="B14" s="35" t="s">
        <v>96</v>
      </c>
      <c r="C14" s="73">
        <v>1674</v>
      </c>
      <c r="D14" s="76">
        <v>144755379.62200001</v>
      </c>
      <c r="E14" s="76">
        <v>3579776.1949999998</v>
      </c>
      <c r="F14" s="76">
        <v>1452605.9140000001</v>
      </c>
      <c r="G14" s="76">
        <v>511611.717</v>
      </c>
      <c r="H14" s="76">
        <v>281642.12800000003</v>
      </c>
      <c r="I14" s="76">
        <v>115972426</v>
      </c>
      <c r="J14" s="76">
        <v>22875939.916999999</v>
      </c>
      <c r="K14" s="78">
        <v>33134.338000000003</v>
      </c>
    </row>
    <row r="15" spans="2:11" s="7" customFormat="1" ht="15" customHeight="1" x14ac:dyDescent="0.35">
      <c r="B15" s="35" t="s">
        <v>97</v>
      </c>
      <c r="C15" s="73">
        <v>931</v>
      </c>
      <c r="D15" s="76">
        <v>123431986.935</v>
      </c>
      <c r="E15" s="76">
        <v>1918921.405</v>
      </c>
      <c r="F15" s="76">
        <v>1184726.781</v>
      </c>
      <c r="G15" s="76">
        <v>544431.86899999995</v>
      </c>
      <c r="H15" s="76">
        <v>518859.48200000002</v>
      </c>
      <c r="I15" s="76">
        <v>130256918</v>
      </c>
      <c r="J15" s="76">
        <v>24825623.068999998</v>
      </c>
      <c r="K15" s="78">
        <v>84963.881999999998</v>
      </c>
    </row>
    <row r="16" spans="2:11" s="7" customFormat="1" ht="15" customHeight="1" x14ac:dyDescent="0.35">
      <c r="B16" s="35" t="s">
        <v>98</v>
      </c>
      <c r="C16" s="73">
        <v>319</v>
      </c>
      <c r="D16" s="76">
        <v>88074046.547999993</v>
      </c>
      <c r="E16" s="76">
        <v>1527010.9010000001</v>
      </c>
      <c r="F16" s="76">
        <v>397222.462</v>
      </c>
      <c r="G16" s="76">
        <v>244890.212</v>
      </c>
      <c r="H16" s="76">
        <v>168641.057</v>
      </c>
      <c r="I16" s="76">
        <v>77823790</v>
      </c>
      <c r="J16" s="76">
        <v>14521302.601</v>
      </c>
      <c r="K16" s="78">
        <v>0</v>
      </c>
    </row>
    <row r="17" spans="2:11" s="7" customFormat="1" ht="15" customHeight="1" x14ac:dyDescent="0.35">
      <c r="B17" s="35" t="s">
        <v>99</v>
      </c>
      <c r="C17" s="73">
        <v>152</v>
      </c>
      <c r="D17" s="76">
        <v>56916837.827</v>
      </c>
      <c r="E17" s="76">
        <v>794385.14399999997</v>
      </c>
      <c r="F17" s="76">
        <v>359859.93599999999</v>
      </c>
      <c r="G17" s="76">
        <v>199051.31400000001</v>
      </c>
      <c r="H17" s="76">
        <v>129303.515</v>
      </c>
      <c r="I17" s="76">
        <v>52301021</v>
      </c>
      <c r="J17" s="76">
        <v>9438372.8190000001</v>
      </c>
      <c r="K17" s="78">
        <v>0.6</v>
      </c>
    </row>
    <row r="18" spans="2:11" s="7" customFormat="1" ht="15" customHeight="1" x14ac:dyDescent="0.35">
      <c r="B18" s="35" t="s">
        <v>100</v>
      </c>
      <c r="C18" s="73">
        <v>95</v>
      </c>
      <c r="D18" s="76">
        <v>323106157.78399998</v>
      </c>
      <c r="E18" s="76">
        <v>798521.53500000003</v>
      </c>
      <c r="F18" s="76">
        <v>22133.292000000001</v>
      </c>
      <c r="G18" s="76">
        <v>183279.42</v>
      </c>
      <c r="H18" s="76">
        <v>196256.87400000001</v>
      </c>
      <c r="I18" s="76">
        <v>42739205</v>
      </c>
      <c r="J18" s="76">
        <v>7609526.585</v>
      </c>
      <c r="K18" s="78">
        <v>36297.307999999997</v>
      </c>
    </row>
    <row r="19" spans="2:11" s="7" customFormat="1" ht="15" customHeight="1" x14ac:dyDescent="0.35">
      <c r="B19" s="35" t="s">
        <v>101</v>
      </c>
      <c r="C19" s="73">
        <v>68</v>
      </c>
      <c r="D19" s="76">
        <v>44443788.711000003</v>
      </c>
      <c r="E19" s="76">
        <v>201948.68799999999</v>
      </c>
      <c r="F19" s="76">
        <v>652427.348</v>
      </c>
      <c r="G19" s="76">
        <v>102100.75</v>
      </c>
      <c r="H19" s="76">
        <v>130775.10799999999</v>
      </c>
      <c r="I19" s="76">
        <v>37070333</v>
      </c>
      <c r="J19" s="76">
        <v>7260336.5060000001</v>
      </c>
      <c r="K19" s="78">
        <v>0</v>
      </c>
    </row>
    <row r="20" spans="2:11" s="7" customFormat="1" ht="15" customHeight="1" x14ac:dyDescent="0.35">
      <c r="B20" s="35" t="s">
        <v>102</v>
      </c>
      <c r="C20" s="73">
        <v>56</v>
      </c>
      <c r="D20" s="76">
        <v>35125280.038000003</v>
      </c>
      <c r="E20" s="76">
        <v>18533.749</v>
      </c>
      <c r="F20" s="76">
        <v>138934.31899999999</v>
      </c>
      <c r="G20" s="76">
        <v>183308.06400000001</v>
      </c>
      <c r="H20" s="76">
        <v>10189.022000000001</v>
      </c>
      <c r="I20" s="76">
        <v>36499258</v>
      </c>
      <c r="J20" s="76">
        <v>6570747.5820000004</v>
      </c>
      <c r="K20" s="78">
        <v>0</v>
      </c>
    </row>
    <row r="21" spans="2:11" s="7" customFormat="1" ht="15" customHeight="1" x14ac:dyDescent="0.35">
      <c r="B21" s="35" t="s">
        <v>103</v>
      </c>
      <c r="C21" s="73">
        <v>38</v>
      </c>
      <c r="D21" s="76">
        <v>28416731.522999998</v>
      </c>
      <c r="E21" s="76">
        <v>927787.11899999995</v>
      </c>
      <c r="F21" s="76">
        <v>88676.028999999995</v>
      </c>
      <c r="G21" s="76">
        <v>128372.864</v>
      </c>
      <c r="H21" s="76">
        <v>87714.409</v>
      </c>
      <c r="I21" s="76">
        <v>28525082</v>
      </c>
      <c r="J21" s="76">
        <v>5676729.665</v>
      </c>
      <c r="K21" s="78">
        <v>0</v>
      </c>
    </row>
    <row r="22" spans="2:11" s="7" customFormat="1" ht="15" customHeight="1" x14ac:dyDescent="0.35">
      <c r="B22" s="35" t="s">
        <v>104</v>
      </c>
      <c r="C22" s="73">
        <v>33</v>
      </c>
      <c r="D22" s="76">
        <v>62088717.322999999</v>
      </c>
      <c r="E22" s="76">
        <v>105814.74800000001</v>
      </c>
      <c r="F22" s="76">
        <v>89685.066000000006</v>
      </c>
      <c r="G22" s="76">
        <v>187779.18100000001</v>
      </c>
      <c r="H22" s="76">
        <v>185577.96599999999</v>
      </c>
      <c r="I22" s="76">
        <v>27973409</v>
      </c>
      <c r="J22" s="76">
        <v>4652349.7759999996</v>
      </c>
      <c r="K22" s="78">
        <v>0</v>
      </c>
    </row>
    <row r="23" spans="2:11" s="7" customFormat="1" ht="15" customHeight="1" x14ac:dyDescent="0.35">
      <c r="B23" s="35" t="s">
        <v>105</v>
      </c>
      <c r="C23" s="73">
        <v>25</v>
      </c>
      <c r="D23" s="76">
        <v>23916998.386</v>
      </c>
      <c r="E23" s="76">
        <v>2733.076</v>
      </c>
      <c r="F23" s="76">
        <v>17387.432000000001</v>
      </c>
      <c r="G23" s="76">
        <v>243936.73199999999</v>
      </c>
      <c r="H23" s="76">
        <v>1741.4059999999999</v>
      </c>
      <c r="I23" s="76">
        <v>23506000</v>
      </c>
      <c r="J23" s="76">
        <v>4358431.6940000001</v>
      </c>
      <c r="K23" s="78">
        <v>7309.5169999999998</v>
      </c>
    </row>
    <row r="24" spans="2:11" s="7" customFormat="1" ht="15" customHeight="1" x14ac:dyDescent="0.35">
      <c r="B24" s="35" t="s">
        <v>106</v>
      </c>
      <c r="C24" s="73">
        <v>83</v>
      </c>
      <c r="D24" s="76">
        <v>130733767.161</v>
      </c>
      <c r="E24" s="76">
        <v>1134431.753</v>
      </c>
      <c r="F24" s="76">
        <v>1143147.8500000001</v>
      </c>
      <c r="G24" s="76">
        <v>612758.93999999994</v>
      </c>
      <c r="H24" s="76">
        <v>104998.238</v>
      </c>
      <c r="I24" s="76">
        <v>110514990</v>
      </c>
      <c r="J24" s="76">
        <v>19146708.502</v>
      </c>
      <c r="K24" s="78">
        <v>0</v>
      </c>
    </row>
    <row r="25" spans="2:11" s="7" customFormat="1" ht="15" customHeight="1" x14ac:dyDescent="0.35">
      <c r="B25" s="35" t="s">
        <v>107</v>
      </c>
      <c r="C25" s="73">
        <v>23</v>
      </c>
      <c r="D25" s="76">
        <v>53130161.126000002</v>
      </c>
      <c r="E25" s="76">
        <v>196651.185</v>
      </c>
      <c r="F25" s="76">
        <v>186003.198</v>
      </c>
      <c r="G25" s="76">
        <v>446670.06400000001</v>
      </c>
      <c r="H25" s="76">
        <v>296192.152</v>
      </c>
      <c r="I25" s="76">
        <v>54084284</v>
      </c>
      <c r="J25" s="76">
        <v>9628718.7440000009</v>
      </c>
      <c r="K25" s="78">
        <v>0</v>
      </c>
    </row>
    <row r="26" spans="2:11" s="7" customFormat="1" ht="15" customHeight="1" x14ac:dyDescent="0.35">
      <c r="B26" s="35" t="s">
        <v>108</v>
      </c>
      <c r="C26" s="73">
        <v>20</v>
      </c>
      <c r="D26" s="76">
        <v>88798401.016000003</v>
      </c>
      <c r="E26" s="76">
        <v>0</v>
      </c>
      <c r="F26" s="76">
        <v>225512.06400000001</v>
      </c>
      <c r="G26" s="76">
        <v>724609.88199999998</v>
      </c>
      <c r="H26" s="76">
        <v>11097.24</v>
      </c>
      <c r="I26" s="76">
        <v>80853690</v>
      </c>
      <c r="J26" s="76">
        <v>16837909.886999998</v>
      </c>
      <c r="K26" s="78">
        <v>0</v>
      </c>
    </row>
    <row r="27" spans="2:11" s="7" customFormat="1" ht="15" customHeight="1" x14ac:dyDescent="0.35">
      <c r="B27" s="35" t="s">
        <v>109</v>
      </c>
      <c r="C27" s="73">
        <v>5</v>
      </c>
      <c r="D27" s="76">
        <v>54464991.188000001</v>
      </c>
      <c r="E27" s="76">
        <v>0</v>
      </c>
      <c r="F27" s="76">
        <v>33436.631999999998</v>
      </c>
      <c r="G27" s="76">
        <v>410924.80300000001</v>
      </c>
      <c r="H27" s="76">
        <v>4812.1099999999997</v>
      </c>
      <c r="I27" s="76">
        <v>39927424</v>
      </c>
      <c r="J27" s="76">
        <v>8379105.4160000002</v>
      </c>
      <c r="K27" s="78">
        <v>0</v>
      </c>
    </row>
    <row r="28" spans="2:11" s="7" customFormat="1" ht="15" customHeight="1" thickBot="1" x14ac:dyDescent="0.4">
      <c r="B28" s="36" t="s">
        <v>169</v>
      </c>
      <c r="C28" s="74">
        <v>7</v>
      </c>
      <c r="D28" s="80">
        <v>207954956.98699999</v>
      </c>
      <c r="E28" s="80">
        <v>0</v>
      </c>
      <c r="F28" s="80">
        <v>228586.62100000001</v>
      </c>
      <c r="G28" s="80">
        <v>655073.58299999998</v>
      </c>
      <c r="H28" s="80">
        <v>8325.48</v>
      </c>
      <c r="I28" s="80">
        <v>145539883</v>
      </c>
      <c r="J28" s="80">
        <v>30385167.102000002</v>
      </c>
      <c r="K28" s="81">
        <v>0</v>
      </c>
    </row>
    <row r="29" spans="2:11" s="7" customFormat="1" ht="15" customHeight="1" thickTop="1" x14ac:dyDescent="0.35">
      <c r="B29" s="4"/>
      <c r="C29" s="11"/>
      <c r="D29" s="11"/>
      <c r="E29" s="11"/>
      <c r="F29" s="11"/>
      <c r="G29" s="11"/>
      <c r="H29" s="11"/>
      <c r="I29" s="11"/>
      <c r="J29" s="11"/>
      <c r="K29" s="11"/>
    </row>
    <row r="30" spans="2:11" s="7" customFormat="1" ht="15" customHeight="1" thickBot="1" x14ac:dyDescent="0.4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s="7" customFormat="1" ht="63.5" thickTop="1" thickBot="1" x14ac:dyDescent="0.4">
      <c r="B31" s="38" t="s">
        <v>125</v>
      </c>
      <c r="C31" s="39" t="s">
        <v>7</v>
      </c>
      <c r="D31" s="40" t="s">
        <v>32</v>
      </c>
      <c r="E31" s="40" t="s">
        <v>33</v>
      </c>
      <c r="F31" s="40" t="s">
        <v>179</v>
      </c>
      <c r="G31" s="40" t="s">
        <v>110</v>
      </c>
      <c r="H31" s="40" t="s">
        <v>186</v>
      </c>
      <c r="I31" s="40" t="s">
        <v>31</v>
      </c>
      <c r="J31" s="40" t="s">
        <v>111</v>
      </c>
      <c r="K31" s="41" t="s">
        <v>123</v>
      </c>
    </row>
    <row r="32" spans="2:11" s="7" customFormat="1" ht="15" customHeight="1" thickTop="1" x14ac:dyDescent="0.35">
      <c r="B32" s="34" t="s">
        <v>8</v>
      </c>
      <c r="C32" s="82">
        <v>14762</v>
      </c>
      <c r="D32" s="83">
        <v>15664522.933</v>
      </c>
      <c r="E32" s="83">
        <v>992115.51699999999</v>
      </c>
      <c r="F32" s="83">
        <v>17139.964</v>
      </c>
      <c r="G32" s="83">
        <v>98309.593999999997</v>
      </c>
      <c r="H32" s="83">
        <v>35633.074000000001</v>
      </c>
      <c r="I32" s="83">
        <v>18438566</v>
      </c>
      <c r="J32" s="83">
        <v>3812598.35</v>
      </c>
      <c r="K32" s="84">
        <v>1143196.044</v>
      </c>
    </row>
    <row r="33" spans="2:12" s="7" customFormat="1" ht="15" customHeight="1" x14ac:dyDescent="0.35">
      <c r="B33" s="29" t="s">
        <v>9</v>
      </c>
      <c r="C33" s="77">
        <v>361</v>
      </c>
      <c r="D33" s="76">
        <v>11238418.802999999</v>
      </c>
      <c r="E33" s="76">
        <v>32592.351999999999</v>
      </c>
      <c r="F33" s="76">
        <v>4903.5320000000002</v>
      </c>
      <c r="G33" s="76">
        <v>83888.032000000007</v>
      </c>
      <c r="H33" s="76">
        <v>5548.8580000000002</v>
      </c>
      <c r="I33" s="76">
        <v>12792815</v>
      </c>
      <c r="J33" s="76">
        <v>2666767.9279999998</v>
      </c>
      <c r="K33" s="78">
        <v>296923.49800000002</v>
      </c>
    </row>
    <row r="34" spans="2:12" s="7" customFormat="1" ht="15" customHeight="1" x14ac:dyDescent="0.35">
      <c r="B34" s="29" t="s">
        <v>10</v>
      </c>
      <c r="C34" s="77">
        <v>39197</v>
      </c>
      <c r="D34" s="76">
        <v>258826181.70199999</v>
      </c>
      <c r="E34" s="76">
        <v>15004317.049000001</v>
      </c>
      <c r="F34" s="76">
        <v>7226924.8109999998</v>
      </c>
      <c r="G34" s="76">
        <v>1070772.2180000001</v>
      </c>
      <c r="H34" s="76">
        <v>2163148.7480000001</v>
      </c>
      <c r="I34" s="76">
        <v>317322453.63300002</v>
      </c>
      <c r="J34" s="76">
        <v>63456391.188000001</v>
      </c>
      <c r="K34" s="78">
        <v>15422318.915999999</v>
      </c>
    </row>
    <row r="35" spans="2:12" s="7" customFormat="1" ht="15" customHeight="1" x14ac:dyDescent="0.35">
      <c r="B35" s="29" t="s">
        <v>120</v>
      </c>
      <c r="C35" s="77">
        <v>3099</v>
      </c>
      <c r="D35" s="76">
        <v>139677632.336</v>
      </c>
      <c r="E35" s="76">
        <v>852934.26199999999</v>
      </c>
      <c r="F35" s="76">
        <v>3062.1770000000001</v>
      </c>
      <c r="G35" s="76">
        <v>889626.85800000001</v>
      </c>
      <c r="H35" s="76">
        <v>11389.178</v>
      </c>
      <c r="I35" s="76">
        <v>127238108</v>
      </c>
      <c r="J35" s="76">
        <v>26640543.486000001</v>
      </c>
      <c r="K35" s="78">
        <v>1200915.186</v>
      </c>
      <c r="L35" s="7" t="s">
        <v>119</v>
      </c>
    </row>
    <row r="36" spans="2:12" s="7" customFormat="1" ht="15" customHeight="1" x14ac:dyDescent="0.35">
      <c r="B36" s="29" t="s">
        <v>121</v>
      </c>
      <c r="C36" s="77">
        <v>2530</v>
      </c>
      <c r="D36" s="76">
        <v>13552773.517999999</v>
      </c>
      <c r="E36" s="76">
        <v>444599</v>
      </c>
      <c r="F36" s="76">
        <v>3796.5920000000001</v>
      </c>
      <c r="G36" s="76">
        <v>71738.217000000004</v>
      </c>
      <c r="H36" s="76">
        <v>35290.074000000001</v>
      </c>
      <c r="I36" s="76">
        <v>13592542.379000001</v>
      </c>
      <c r="J36" s="76">
        <v>2803934.1869999999</v>
      </c>
      <c r="K36" s="78">
        <v>200302.21100000001</v>
      </c>
    </row>
    <row r="37" spans="2:12" s="7" customFormat="1" ht="15" customHeight="1" x14ac:dyDescent="0.35">
      <c r="B37" s="29" t="s">
        <v>11</v>
      </c>
      <c r="C37" s="77">
        <v>53135</v>
      </c>
      <c r="D37" s="76">
        <v>75812262.560000002</v>
      </c>
      <c r="E37" s="76">
        <v>4111512.4070000001</v>
      </c>
      <c r="F37" s="76">
        <v>304271.55800000002</v>
      </c>
      <c r="G37" s="76">
        <v>327289.59100000001</v>
      </c>
      <c r="H37" s="76">
        <v>43526.696000000004</v>
      </c>
      <c r="I37" s="76">
        <v>81938511</v>
      </c>
      <c r="J37" s="76">
        <v>16824260.756000001</v>
      </c>
      <c r="K37" s="78">
        <v>3743671.3650000002</v>
      </c>
    </row>
    <row r="38" spans="2:12" s="7" customFormat="1" ht="15" customHeight="1" x14ac:dyDescent="0.35">
      <c r="B38" s="29" t="s">
        <v>12</v>
      </c>
      <c r="C38" s="77">
        <v>101356</v>
      </c>
      <c r="D38" s="76">
        <v>231561671.64199999</v>
      </c>
      <c r="E38" s="76">
        <v>6240086.5319999997</v>
      </c>
      <c r="F38" s="76">
        <v>1661383.6140000001</v>
      </c>
      <c r="G38" s="76">
        <v>1623279.0989999999</v>
      </c>
      <c r="H38" s="76">
        <v>204697.52799999999</v>
      </c>
      <c r="I38" s="76">
        <v>211871638.40000001</v>
      </c>
      <c r="J38" s="76">
        <v>43460470.965999998</v>
      </c>
      <c r="K38" s="78">
        <v>7529844.6940000001</v>
      </c>
    </row>
    <row r="39" spans="2:12" s="7" customFormat="1" ht="15" customHeight="1" x14ac:dyDescent="0.35">
      <c r="B39" s="29" t="s">
        <v>13</v>
      </c>
      <c r="C39" s="77">
        <v>14020</v>
      </c>
      <c r="D39" s="76">
        <v>33459569.333999999</v>
      </c>
      <c r="E39" s="76">
        <v>2304389.85</v>
      </c>
      <c r="F39" s="76">
        <v>13592.704</v>
      </c>
      <c r="G39" s="76">
        <v>163103.71900000001</v>
      </c>
      <c r="H39" s="76">
        <v>57903.953000000001</v>
      </c>
      <c r="I39" s="76">
        <v>34628575</v>
      </c>
      <c r="J39" s="76">
        <v>7128811.3080000002</v>
      </c>
      <c r="K39" s="78">
        <v>5548868.9539999999</v>
      </c>
    </row>
    <row r="40" spans="2:12" s="7" customFormat="1" ht="15" customHeight="1" x14ac:dyDescent="0.35">
      <c r="B40" s="29" t="s">
        <v>14</v>
      </c>
      <c r="C40" s="77">
        <v>23334</v>
      </c>
      <c r="D40" s="76">
        <v>8229365.9910000004</v>
      </c>
      <c r="E40" s="76">
        <v>1900478.4550000001</v>
      </c>
      <c r="F40" s="76">
        <v>1032.5709999999999</v>
      </c>
      <c r="G40" s="76">
        <v>66293.597999999998</v>
      </c>
      <c r="H40" s="76">
        <v>16785.796999999999</v>
      </c>
      <c r="I40" s="76">
        <v>13919634</v>
      </c>
      <c r="J40" s="76">
        <v>2892486.105</v>
      </c>
      <c r="K40" s="78">
        <v>2120887.5040000002</v>
      </c>
    </row>
    <row r="41" spans="2:12" s="7" customFormat="1" ht="15" customHeight="1" x14ac:dyDescent="0.35">
      <c r="B41" s="29" t="s">
        <v>15</v>
      </c>
      <c r="C41" s="77">
        <v>24703</v>
      </c>
      <c r="D41" s="76">
        <v>60632605.700999998</v>
      </c>
      <c r="E41" s="76">
        <v>2474657.0389999999</v>
      </c>
      <c r="F41" s="76">
        <v>2954780.182</v>
      </c>
      <c r="G41" s="76">
        <v>688367.64899999998</v>
      </c>
      <c r="H41" s="76">
        <v>41812.186999999998</v>
      </c>
      <c r="I41" s="76">
        <v>77683878</v>
      </c>
      <c r="J41" s="76">
        <v>16051314.284</v>
      </c>
      <c r="K41" s="78">
        <v>4421944.7300000004</v>
      </c>
    </row>
    <row r="42" spans="2:12" s="7" customFormat="1" ht="15" customHeight="1" x14ac:dyDescent="0.35">
      <c r="B42" s="29" t="s">
        <v>16</v>
      </c>
      <c r="C42" s="77">
        <v>14535</v>
      </c>
      <c r="D42" s="76">
        <v>850536623.74399996</v>
      </c>
      <c r="E42" s="76">
        <v>8034592.665</v>
      </c>
      <c r="F42" s="76">
        <v>491730.18199999997</v>
      </c>
      <c r="G42" s="76">
        <v>1296611.8419999999</v>
      </c>
      <c r="H42" s="76">
        <v>17941.842000000001</v>
      </c>
      <c r="I42" s="76">
        <v>218225480</v>
      </c>
      <c r="J42" s="76">
        <v>31321172.839000002</v>
      </c>
      <c r="K42" s="78">
        <v>6449394.7470000004</v>
      </c>
    </row>
    <row r="43" spans="2:12" s="7" customFormat="1" ht="15" customHeight="1" x14ac:dyDescent="0.35">
      <c r="B43" s="29" t="s">
        <v>17</v>
      </c>
      <c r="C43" s="77">
        <v>92821</v>
      </c>
      <c r="D43" s="76">
        <v>121355674.11</v>
      </c>
      <c r="E43" s="76">
        <v>9515523.9910000004</v>
      </c>
      <c r="F43" s="76">
        <v>175548.19699999999</v>
      </c>
      <c r="G43" s="76">
        <v>336704.64799999999</v>
      </c>
      <c r="H43" s="76">
        <v>29520.198</v>
      </c>
      <c r="I43" s="76">
        <v>98735646.902999997</v>
      </c>
      <c r="J43" s="76">
        <v>20493906.704999998</v>
      </c>
      <c r="K43" s="78">
        <v>11430607.468</v>
      </c>
    </row>
    <row r="44" spans="2:12" s="7" customFormat="1" ht="15" customHeight="1" x14ac:dyDescent="0.35">
      <c r="B44" s="29" t="s">
        <v>18</v>
      </c>
      <c r="C44" s="77">
        <v>56294</v>
      </c>
      <c r="D44" s="76">
        <v>89835046.898000002</v>
      </c>
      <c r="E44" s="76">
        <v>4269518.108</v>
      </c>
      <c r="F44" s="76">
        <v>1678264.483</v>
      </c>
      <c r="G44" s="76">
        <v>370545.3455</v>
      </c>
      <c r="H44" s="76">
        <v>55102.135999999999</v>
      </c>
      <c r="I44" s="76">
        <v>65243503</v>
      </c>
      <c r="J44" s="76">
        <v>13461533.18</v>
      </c>
      <c r="K44" s="78">
        <v>4925821.6169999996</v>
      </c>
    </row>
    <row r="45" spans="2:12" s="7" customFormat="1" ht="15" customHeight="1" x14ac:dyDescent="0.35">
      <c r="B45" s="29" t="s">
        <v>19</v>
      </c>
      <c r="C45" s="77">
        <v>26336</v>
      </c>
      <c r="D45" s="76">
        <v>28772191.070999999</v>
      </c>
      <c r="E45" s="76">
        <v>1936168.915</v>
      </c>
      <c r="F45" s="76">
        <v>31249.171999999999</v>
      </c>
      <c r="G45" s="76">
        <v>103054.591</v>
      </c>
      <c r="H45" s="76">
        <v>259160.87700000001</v>
      </c>
      <c r="I45" s="76">
        <v>22285584</v>
      </c>
      <c r="J45" s="76">
        <v>4381014.8480000002</v>
      </c>
      <c r="K45" s="78">
        <v>2731077.3560000001</v>
      </c>
    </row>
    <row r="46" spans="2:12" s="7" customFormat="1" ht="15" customHeight="1" x14ac:dyDescent="0.35">
      <c r="B46" s="29" t="s">
        <v>20</v>
      </c>
      <c r="C46" s="77">
        <v>10518</v>
      </c>
      <c r="D46" s="76">
        <v>562490500.27960002</v>
      </c>
      <c r="E46" s="76">
        <v>25604.412</v>
      </c>
      <c r="F46" s="76">
        <v>10</v>
      </c>
      <c r="G46" s="76">
        <v>790.93799999999999</v>
      </c>
      <c r="H46" s="76">
        <v>17937.958999999999</v>
      </c>
      <c r="I46" s="76">
        <v>58231517.756999999</v>
      </c>
      <c r="J46" s="76">
        <v>12207923.479</v>
      </c>
      <c r="K46" s="78">
        <v>13635.915999999999</v>
      </c>
    </row>
    <row r="47" spans="2:12" s="7" customFormat="1" ht="15" customHeight="1" x14ac:dyDescent="0.35">
      <c r="B47" s="29" t="s">
        <v>122</v>
      </c>
      <c r="C47" s="77">
        <v>16483</v>
      </c>
      <c r="D47" s="76">
        <v>5124679.9970000004</v>
      </c>
      <c r="E47" s="76">
        <v>317233.38699999999</v>
      </c>
      <c r="F47" s="76">
        <v>2079.8220000000001</v>
      </c>
      <c r="G47" s="76">
        <v>22102.623</v>
      </c>
      <c r="H47" s="76">
        <v>55408.966999999997</v>
      </c>
      <c r="I47" s="76">
        <v>4272240.2079999996</v>
      </c>
      <c r="J47" s="76">
        <v>825723.00300000003</v>
      </c>
      <c r="K47" s="78">
        <v>256431.05300000001</v>
      </c>
    </row>
    <row r="48" spans="2:12" s="7" customFormat="1" ht="15" customHeight="1" x14ac:dyDescent="0.35">
      <c r="B48" s="29" t="s">
        <v>21</v>
      </c>
      <c r="C48" s="77">
        <v>16336</v>
      </c>
      <c r="D48" s="76">
        <v>47599219.333999999</v>
      </c>
      <c r="E48" s="76">
        <v>821074.69700000004</v>
      </c>
      <c r="F48" s="76">
        <v>47226.451999999997</v>
      </c>
      <c r="G48" s="76">
        <v>216189.258</v>
      </c>
      <c r="H48" s="76">
        <v>138631.69200000001</v>
      </c>
      <c r="I48" s="76">
        <v>46899791</v>
      </c>
      <c r="J48" s="76">
        <v>9695107.7239999995</v>
      </c>
      <c r="K48" s="78">
        <v>729745.45299999998</v>
      </c>
    </row>
    <row r="49" spans="2:12" s="7" customFormat="1" ht="15" customHeight="1" x14ac:dyDescent="0.35">
      <c r="B49" s="29" t="s">
        <v>22</v>
      </c>
      <c r="C49" s="77">
        <v>20179</v>
      </c>
      <c r="D49" s="76">
        <v>11907437.854</v>
      </c>
      <c r="E49" s="76">
        <v>1229589.8160000001</v>
      </c>
      <c r="F49" s="76">
        <v>66.945999999999998</v>
      </c>
      <c r="G49" s="76">
        <v>251892.242</v>
      </c>
      <c r="H49" s="76">
        <v>16593.771000000001</v>
      </c>
      <c r="I49" s="76">
        <v>13665887.668</v>
      </c>
      <c r="J49" s="76">
        <v>2839722.8960000002</v>
      </c>
      <c r="K49" s="78">
        <v>758515.34</v>
      </c>
    </row>
    <row r="50" spans="2:12" s="7" customFormat="1" ht="15" customHeight="1" x14ac:dyDescent="0.35">
      <c r="B50" s="29" t="s">
        <v>23</v>
      </c>
      <c r="C50" s="77">
        <v>25694</v>
      </c>
      <c r="D50" s="76">
        <v>2663267.0469999998</v>
      </c>
      <c r="E50" s="76">
        <v>383375.19699999999</v>
      </c>
      <c r="F50" s="76">
        <v>17329.150000000001</v>
      </c>
      <c r="G50" s="76">
        <v>27733.647000000001</v>
      </c>
      <c r="H50" s="76">
        <v>25106.455000000002</v>
      </c>
      <c r="I50" s="76">
        <v>5429548</v>
      </c>
      <c r="J50" s="76">
        <v>1110358.9129999999</v>
      </c>
      <c r="K50" s="78">
        <v>386181.66410000005</v>
      </c>
    </row>
    <row r="51" spans="2:12" s="7" customFormat="1" ht="15" customHeight="1" x14ac:dyDescent="0.35">
      <c r="B51" s="29" t="s">
        <v>24</v>
      </c>
      <c r="C51" s="77">
        <v>44</v>
      </c>
      <c r="D51" s="76">
        <v>10798.45</v>
      </c>
      <c r="E51" s="76">
        <v>124</v>
      </c>
      <c r="F51" s="76">
        <v>0</v>
      </c>
      <c r="G51" s="76">
        <v>0</v>
      </c>
      <c r="H51" s="76">
        <v>0</v>
      </c>
      <c r="I51" s="76">
        <v>202</v>
      </c>
      <c r="J51" s="76">
        <v>42.42</v>
      </c>
      <c r="K51" s="78">
        <v>63.533999999999999</v>
      </c>
    </row>
    <row r="52" spans="2:12" s="7" customFormat="1" ht="15" customHeight="1" thickBot="1" x14ac:dyDescent="0.4">
      <c r="B52" s="30" t="s">
        <v>25</v>
      </c>
      <c r="C52" s="79">
        <v>16</v>
      </c>
      <c r="D52" s="80">
        <v>16290.383</v>
      </c>
      <c r="E52" s="80">
        <v>0</v>
      </c>
      <c r="F52" s="80">
        <v>0</v>
      </c>
      <c r="G52" s="80">
        <v>2</v>
      </c>
      <c r="H52" s="80">
        <v>0</v>
      </c>
      <c r="I52" s="80">
        <v>14065</v>
      </c>
      <c r="J52" s="80">
        <v>2953.65</v>
      </c>
      <c r="K52" s="81">
        <v>0</v>
      </c>
    </row>
    <row r="53" spans="2:12" s="7" customFormat="1" ht="15" customHeight="1" thickTop="1" x14ac:dyDescent="0.25">
      <c r="B53" s="111" t="s">
        <v>195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</row>
  </sheetData>
  <mergeCells count="1">
    <mergeCell ref="B2:K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2AE6-E6A2-47C3-BA85-47B28F121A3B}">
  <sheetPr>
    <tabColor rgb="FFCCE699"/>
  </sheetPr>
  <dimension ref="B1:AG43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14.7265625" defaultRowHeight="15" customHeight="1" x14ac:dyDescent="0.35"/>
  <cols>
    <col min="1" max="1" width="2.7265625" customWidth="1"/>
    <col min="2" max="2" width="15.7265625" style="7" customWidth="1"/>
    <col min="3" max="3" width="15.7265625" style="5" customWidth="1"/>
    <col min="4" max="33" width="15.7265625" customWidth="1"/>
    <col min="34" max="34" width="14.7265625" customWidth="1"/>
  </cols>
  <sheetData>
    <row r="1" spans="2:33" s="9" customFormat="1" ht="15" customHeight="1" thickBot="1" x14ac:dyDescent="0.4">
      <c r="B1" s="10"/>
      <c r="C1" s="8"/>
      <c r="AG1" s="113"/>
    </row>
    <row r="2" spans="2:33" s="9" customFormat="1" ht="20.149999999999999" customHeight="1" thickTop="1" thickBot="1" x14ac:dyDescent="0.4">
      <c r="B2" s="125" t="s">
        <v>200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7"/>
    </row>
    <row r="3" spans="2:33" s="3" customFormat="1" ht="63" thickBot="1" x14ac:dyDescent="0.4">
      <c r="B3" s="102" t="s">
        <v>151</v>
      </c>
      <c r="C3" s="45" t="s">
        <v>53</v>
      </c>
      <c r="D3" s="85" t="s">
        <v>147</v>
      </c>
      <c r="E3" s="85" t="s">
        <v>185</v>
      </c>
      <c r="F3" s="85" t="s">
        <v>148</v>
      </c>
      <c r="G3" s="85" t="s">
        <v>149</v>
      </c>
      <c r="H3" s="85" t="s">
        <v>150</v>
      </c>
      <c r="I3" s="85" t="s">
        <v>151</v>
      </c>
      <c r="J3" s="86" t="s">
        <v>152</v>
      </c>
      <c r="K3" s="86" t="s">
        <v>153</v>
      </c>
      <c r="L3" s="86" t="s">
        <v>154</v>
      </c>
      <c r="M3" s="85" t="s">
        <v>155</v>
      </c>
      <c r="N3" s="85" t="s">
        <v>156</v>
      </c>
      <c r="O3" s="87" t="s">
        <v>180</v>
      </c>
      <c r="P3" s="87" t="s">
        <v>157</v>
      </c>
      <c r="Q3" s="117" t="s">
        <v>206</v>
      </c>
      <c r="R3" s="118" t="s">
        <v>207</v>
      </c>
      <c r="S3" s="86" t="s">
        <v>158</v>
      </c>
      <c r="T3" s="87" t="s">
        <v>159</v>
      </c>
      <c r="U3" s="87" t="s">
        <v>160</v>
      </c>
      <c r="V3" s="86" t="s">
        <v>161</v>
      </c>
      <c r="W3" s="87" t="s">
        <v>162</v>
      </c>
      <c r="X3" s="86" t="s">
        <v>163</v>
      </c>
      <c r="Y3" s="86" t="s">
        <v>164</v>
      </c>
      <c r="Z3" s="86" t="s">
        <v>208</v>
      </c>
      <c r="AA3" s="87" t="s">
        <v>181</v>
      </c>
      <c r="AB3" s="87" t="s">
        <v>167</v>
      </c>
      <c r="AC3" s="87" t="s">
        <v>168</v>
      </c>
      <c r="AD3" s="87" t="s">
        <v>187</v>
      </c>
      <c r="AE3" s="87" t="s">
        <v>182</v>
      </c>
      <c r="AF3" s="87" t="s">
        <v>183</v>
      </c>
      <c r="AG3" s="103" t="s">
        <v>184</v>
      </c>
    </row>
    <row r="4" spans="2:33" s="9" customFormat="1" ht="15" customHeight="1" thickTop="1" x14ac:dyDescent="0.35">
      <c r="B4" s="104" t="s">
        <v>113</v>
      </c>
      <c r="C4" s="105">
        <v>169442</v>
      </c>
      <c r="D4" s="46">
        <v>1210301.04058</v>
      </c>
      <c r="E4" s="46">
        <v>-3193019.6000200002</v>
      </c>
      <c r="F4" s="46">
        <v>73569.373520000008</v>
      </c>
      <c r="G4" s="46">
        <v>331914.50826999999</v>
      </c>
      <c r="H4" s="46">
        <v>128751.25589</v>
      </c>
      <c r="I4" s="46">
        <v>3496651.9467799999</v>
      </c>
      <c r="J4" s="46">
        <v>1214844.37558</v>
      </c>
      <c r="K4" s="46">
        <v>1529850.3665</v>
      </c>
      <c r="L4" s="46">
        <v>-13882.593000000001</v>
      </c>
      <c r="M4" s="46">
        <v>7407.5944</v>
      </c>
      <c r="N4" s="46">
        <v>94197.677769999995</v>
      </c>
      <c r="O4" s="46">
        <v>34628.012799999997</v>
      </c>
      <c r="P4" s="46">
        <v>24219.094000000001</v>
      </c>
      <c r="Q4" s="46">
        <v>1535.001</v>
      </c>
      <c r="R4" s="46">
        <v>6.7629999999999999</v>
      </c>
      <c r="S4" s="46">
        <v>0</v>
      </c>
      <c r="T4" s="46">
        <v>1707.75</v>
      </c>
      <c r="U4" s="46">
        <v>0</v>
      </c>
      <c r="V4" s="46">
        <v>239003.01800000001</v>
      </c>
      <c r="W4" s="46">
        <v>218544.56299999999</v>
      </c>
      <c r="X4" s="46">
        <v>54835.205999999998</v>
      </c>
      <c r="Y4" s="46">
        <v>182475</v>
      </c>
      <c r="Z4" s="46">
        <v>120.53722999999999</v>
      </c>
      <c r="AA4" s="46">
        <v>3182550.3937600004</v>
      </c>
      <c r="AB4" s="46">
        <v>512145.77600000001</v>
      </c>
      <c r="AC4" s="46">
        <v>929.69799999999998</v>
      </c>
      <c r="AD4" s="46">
        <v>329305.51</v>
      </c>
      <c r="AE4" s="46">
        <v>16061.004999999999</v>
      </c>
      <c r="AF4" s="119">
        <v>320.61099999999999</v>
      </c>
      <c r="AG4" s="47">
        <v>35579.686999999998</v>
      </c>
    </row>
    <row r="5" spans="2:33" s="9" customFormat="1" ht="15" customHeight="1" x14ac:dyDescent="0.35">
      <c r="B5" s="106" t="s">
        <v>54</v>
      </c>
      <c r="C5" s="107">
        <v>155689</v>
      </c>
      <c r="D5" s="6">
        <v>3924386.93897</v>
      </c>
      <c r="E5" s="6">
        <v>5587149.58923</v>
      </c>
      <c r="F5" s="6">
        <v>66414.577930000014</v>
      </c>
      <c r="G5" s="6">
        <v>1832171.5813199996</v>
      </c>
      <c r="H5" s="6">
        <v>172138.04441999999</v>
      </c>
      <c r="I5" s="6">
        <v>11721916.881869998</v>
      </c>
      <c r="J5" s="6">
        <v>3924542.7719699997</v>
      </c>
      <c r="K5" s="6">
        <v>1027958.5738000001</v>
      </c>
      <c r="L5" s="6">
        <v>8743.8410000000003</v>
      </c>
      <c r="M5" s="6">
        <v>17405.478999999999</v>
      </c>
      <c r="N5" s="6">
        <v>125438.65734999999</v>
      </c>
      <c r="O5" s="6">
        <v>45439.964</v>
      </c>
      <c r="P5" s="6">
        <v>29044.547999999999</v>
      </c>
      <c r="Q5" s="6">
        <v>2564.6750000000002</v>
      </c>
      <c r="R5" s="6">
        <v>16.760999999999999</v>
      </c>
      <c r="S5" s="6">
        <v>0</v>
      </c>
      <c r="T5" s="6">
        <v>3839.85</v>
      </c>
      <c r="U5" s="6">
        <v>0</v>
      </c>
      <c r="V5" s="6">
        <v>359657.63500000001</v>
      </c>
      <c r="W5" s="6">
        <v>336905.53700000001</v>
      </c>
      <c r="X5" s="6">
        <v>158431.60983999999</v>
      </c>
      <c r="Y5" s="6">
        <v>40685.599999999999</v>
      </c>
      <c r="Z5" s="6">
        <v>216.53125000000003</v>
      </c>
      <c r="AA5" s="6">
        <v>3409453.5683599995</v>
      </c>
      <c r="AB5" s="6">
        <v>1724985.5279999999</v>
      </c>
      <c r="AC5" s="6">
        <v>1386.9449999999999</v>
      </c>
      <c r="AD5" s="6">
        <v>30127.962</v>
      </c>
      <c r="AE5" s="6">
        <v>0</v>
      </c>
      <c r="AF5" s="120">
        <v>0</v>
      </c>
      <c r="AG5" s="42">
        <v>3625.4969999999998</v>
      </c>
    </row>
    <row r="6" spans="2:33" s="9" customFormat="1" ht="15" customHeight="1" x14ac:dyDescent="0.35">
      <c r="B6" s="106" t="s">
        <v>55</v>
      </c>
      <c r="C6" s="107">
        <v>166368</v>
      </c>
      <c r="D6" s="6">
        <v>8159573.7605499998</v>
      </c>
      <c r="E6" s="6">
        <v>9688945.7820999995</v>
      </c>
      <c r="F6" s="6">
        <v>95261.62937000001</v>
      </c>
      <c r="G6" s="6">
        <v>2374846.6605799999</v>
      </c>
      <c r="H6" s="6">
        <v>229066.02521000002</v>
      </c>
      <c r="I6" s="6">
        <v>20684103.18781</v>
      </c>
      <c r="J6" s="6">
        <v>8160760.1345500005</v>
      </c>
      <c r="K6" s="6">
        <v>1389129.4393</v>
      </c>
      <c r="L6" s="6">
        <v>8608.732</v>
      </c>
      <c r="M6" s="6">
        <v>26921.298699999999</v>
      </c>
      <c r="N6" s="6">
        <v>220964.55666000003</v>
      </c>
      <c r="O6" s="6">
        <v>55643.939460000001</v>
      </c>
      <c r="P6" s="6">
        <v>39124.281619999994</v>
      </c>
      <c r="Q6" s="6">
        <v>4288.4930000000004</v>
      </c>
      <c r="R6" s="6">
        <v>23.713000000000001</v>
      </c>
      <c r="S6" s="6">
        <v>114.49299999999999</v>
      </c>
      <c r="T6" s="6">
        <v>8296.56</v>
      </c>
      <c r="U6" s="6">
        <v>0</v>
      </c>
      <c r="V6" s="6">
        <v>833745.97900000005</v>
      </c>
      <c r="W6" s="6">
        <v>821147.50199999998</v>
      </c>
      <c r="X6" s="6">
        <v>297644.10800000001</v>
      </c>
      <c r="Y6" s="6">
        <v>57409.599999999999</v>
      </c>
      <c r="Z6" s="6">
        <v>433.47708</v>
      </c>
      <c r="AA6" s="6">
        <v>4378089.5710400008</v>
      </c>
      <c r="AB6" s="6">
        <v>3046147.8250000002</v>
      </c>
      <c r="AC6" s="6">
        <v>949.09900000000005</v>
      </c>
      <c r="AD6" s="6">
        <v>112136.70600000001</v>
      </c>
      <c r="AE6" s="6">
        <v>113.874</v>
      </c>
      <c r="AF6" s="120">
        <v>25020.536</v>
      </c>
      <c r="AG6" s="42">
        <v>11310.004999999999</v>
      </c>
    </row>
    <row r="7" spans="2:33" s="9" customFormat="1" ht="15" customHeight="1" x14ac:dyDescent="0.35">
      <c r="B7" s="106" t="s">
        <v>56</v>
      </c>
      <c r="C7" s="107">
        <v>168978</v>
      </c>
      <c r="D7" s="6">
        <v>11262410.098109996</v>
      </c>
      <c r="E7" s="6">
        <v>15312249.290350001</v>
      </c>
      <c r="F7" s="6">
        <v>107700.33144999998</v>
      </c>
      <c r="G7" s="6">
        <v>2678782.9398800004</v>
      </c>
      <c r="H7" s="6">
        <v>303573.11492000002</v>
      </c>
      <c r="I7" s="6">
        <v>29713194.84471</v>
      </c>
      <c r="J7" s="6">
        <v>11262810.636109997</v>
      </c>
      <c r="K7" s="6">
        <v>1956589.2308499999</v>
      </c>
      <c r="L7" s="6">
        <v>15051.0466</v>
      </c>
      <c r="M7" s="6">
        <v>37331.2814</v>
      </c>
      <c r="N7" s="6">
        <v>335057.97672999994</v>
      </c>
      <c r="O7" s="6">
        <v>73897.800740000006</v>
      </c>
      <c r="P7" s="6">
        <v>52650.6</v>
      </c>
      <c r="Q7" s="6">
        <v>6419.2690000000002</v>
      </c>
      <c r="R7" s="6">
        <v>38.091999999999999</v>
      </c>
      <c r="S7" s="6">
        <v>0</v>
      </c>
      <c r="T7" s="6">
        <v>13103.1</v>
      </c>
      <c r="U7" s="6">
        <v>0</v>
      </c>
      <c r="V7" s="6">
        <v>1017590.635</v>
      </c>
      <c r="W7" s="6">
        <v>1014166.238</v>
      </c>
      <c r="X7" s="6">
        <v>451408.571</v>
      </c>
      <c r="Y7" s="6">
        <v>70666</v>
      </c>
      <c r="Z7" s="6">
        <v>592.32966999999996</v>
      </c>
      <c r="AA7" s="6">
        <v>5083709.8541900003</v>
      </c>
      <c r="AB7" s="6">
        <v>4373994.443</v>
      </c>
      <c r="AC7" s="6">
        <v>1160.49</v>
      </c>
      <c r="AD7" s="6">
        <v>120870.20299999999</v>
      </c>
      <c r="AE7" s="6">
        <v>0</v>
      </c>
      <c r="AF7" s="120">
        <v>68.296999999999997</v>
      </c>
      <c r="AG7" s="42">
        <v>12661.8</v>
      </c>
    </row>
    <row r="8" spans="2:33" s="9" customFormat="1" ht="15" customHeight="1" x14ac:dyDescent="0.35">
      <c r="B8" s="106" t="s">
        <v>57</v>
      </c>
      <c r="C8" s="107">
        <v>185404</v>
      </c>
      <c r="D8" s="6">
        <v>19133498.272189997</v>
      </c>
      <c r="E8" s="6">
        <v>19030612.202429999</v>
      </c>
      <c r="F8" s="6">
        <v>165724.20254</v>
      </c>
      <c r="G8" s="6">
        <v>2909243.6811299999</v>
      </c>
      <c r="H8" s="6">
        <v>386420.80190999998</v>
      </c>
      <c r="I8" s="6">
        <v>41349449.610070005</v>
      </c>
      <c r="J8" s="6">
        <v>19134124.741519999</v>
      </c>
      <c r="K8" s="6">
        <v>2666487.5832500001</v>
      </c>
      <c r="L8" s="6">
        <v>11883.286</v>
      </c>
      <c r="M8" s="6">
        <v>77955.046700000006</v>
      </c>
      <c r="N8" s="6">
        <v>749481.28688000015</v>
      </c>
      <c r="O8" s="6">
        <v>152743.28545000002</v>
      </c>
      <c r="P8" s="6">
        <v>109558.82799999999</v>
      </c>
      <c r="Q8" s="6">
        <v>15832.967000000001</v>
      </c>
      <c r="R8" s="6">
        <v>76.119</v>
      </c>
      <c r="S8" s="6">
        <v>6</v>
      </c>
      <c r="T8" s="6">
        <v>39797.82</v>
      </c>
      <c r="U8" s="6">
        <v>24.84</v>
      </c>
      <c r="V8" s="6">
        <v>1411559.602</v>
      </c>
      <c r="W8" s="6">
        <v>1301515.5759999999</v>
      </c>
      <c r="X8" s="6">
        <v>758742.31799999997</v>
      </c>
      <c r="Y8" s="6">
        <v>113512.2</v>
      </c>
      <c r="Z8" s="6">
        <v>831.06205999999997</v>
      </c>
      <c r="AA8" s="6">
        <v>6422901.4445399996</v>
      </c>
      <c r="AB8" s="6">
        <v>6024599.9450000003</v>
      </c>
      <c r="AC8" s="6">
        <v>292951.11200000002</v>
      </c>
      <c r="AD8" s="6">
        <v>336112.56748000003</v>
      </c>
      <c r="AE8" s="6">
        <v>226.47</v>
      </c>
      <c r="AF8" s="120">
        <v>1295.25</v>
      </c>
      <c r="AG8" s="42">
        <v>28306.821</v>
      </c>
    </row>
    <row r="9" spans="2:33" s="9" customFormat="1" ht="15" customHeight="1" x14ac:dyDescent="0.35">
      <c r="B9" s="106" t="s">
        <v>58</v>
      </c>
      <c r="C9" s="107">
        <v>141786</v>
      </c>
      <c r="D9" s="6">
        <v>22840334.478069998</v>
      </c>
      <c r="E9" s="6">
        <v>13551823.82979</v>
      </c>
      <c r="F9" s="6">
        <v>130293.12436</v>
      </c>
      <c r="G9" s="6">
        <v>2043200.9354999999</v>
      </c>
      <c r="H9" s="6">
        <v>272108.77489</v>
      </c>
      <c r="I9" s="6">
        <v>38859823.357610002</v>
      </c>
      <c r="J9" s="6">
        <v>22841172.51207</v>
      </c>
      <c r="K9" s="6">
        <v>1952328.93551</v>
      </c>
      <c r="L9" s="6">
        <v>20168.61</v>
      </c>
      <c r="M9" s="6">
        <v>100337.97659999999</v>
      </c>
      <c r="N9" s="6">
        <v>1006552.48761</v>
      </c>
      <c r="O9" s="6">
        <v>172681.14600000001</v>
      </c>
      <c r="P9" s="6">
        <v>119748.234</v>
      </c>
      <c r="Q9" s="6">
        <v>26892.937999999998</v>
      </c>
      <c r="R9" s="6">
        <v>240.55500000000001</v>
      </c>
      <c r="S9" s="6">
        <v>0</v>
      </c>
      <c r="T9" s="6">
        <v>50207.85</v>
      </c>
      <c r="U9" s="6">
        <v>16.559999999999999</v>
      </c>
      <c r="V9" s="6">
        <v>1258409.54</v>
      </c>
      <c r="W9" s="6">
        <v>907533.23</v>
      </c>
      <c r="X9" s="6">
        <v>1095027.5762999998</v>
      </c>
      <c r="Y9" s="6">
        <v>106228.15</v>
      </c>
      <c r="Z9" s="6">
        <v>1050.2678100000001</v>
      </c>
      <c r="AA9" s="6">
        <v>4383034.8407700006</v>
      </c>
      <c r="AB9" s="6">
        <v>5600716.2680000002</v>
      </c>
      <c r="AC9" s="6">
        <v>884030.89599999995</v>
      </c>
      <c r="AD9" s="6">
        <v>157081.383</v>
      </c>
      <c r="AE9" s="6">
        <v>0</v>
      </c>
      <c r="AF9" s="120">
        <v>3088.723</v>
      </c>
      <c r="AG9" s="42">
        <v>15474.75</v>
      </c>
    </row>
    <row r="10" spans="2:33" s="9" customFormat="1" ht="15" customHeight="1" x14ac:dyDescent="0.35">
      <c r="B10" s="106" t="s">
        <v>59</v>
      </c>
      <c r="C10" s="107">
        <v>122509</v>
      </c>
      <c r="D10" s="6">
        <v>26085903.17904</v>
      </c>
      <c r="E10" s="6">
        <v>11329258.146089999</v>
      </c>
      <c r="F10" s="6">
        <v>128752.45440999999</v>
      </c>
      <c r="G10" s="6">
        <v>1851762.2712799998</v>
      </c>
      <c r="H10" s="6">
        <v>277883.46838999999</v>
      </c>
      <c r="I10" s="6">
        <v>39739128.474210002</v>
      </c>
      <c r="J10" s="6">
        <v>26086883.158040002</v>
      </c>
      <c r="K10" s="6">
        <v>1640591.6495999999</v>
      </c>
      <c r="L10" s="6">
        <v>14988.584999999999</v>
      </c>
      <c r="M10" s="6">
        <v>110577.04565</v>
      </c>
      <c r="N10" s="6">
        <v>1061530.0349999999</v>
      </c>
      <c r="O10" s="6">
        <v>165050.89199999999</v>
      </c>
      <c r="P10" s="6">
        <v>121479.25599999999</v>
      </c>
      <c r="Q10" s="6">
        <v>27706.352999999999</v>
      </c>
      <c r="R10" s="6">
        <v>216.46799999999999</v>
      </c>
      <c r="S10" s="6">
        <v>0</v>
      </c>
      <c r="T10" s="6">
        <v>48104.73</v>
      </c>
      <c r="U10" s="6">
        <v>144.9</v>
      </c>
      <c r="V10" s="6">
        <v>1156141.1329999999</v>
      </c>
      <c r="W10" s="6">
        <v>614256.26699999999</v>
      </c>
      <c r="X10" s="6">
        <v>1469421.3570000001</v>
      </c>
      <c r="Y10" s="6">
        <v>118103.4</v>
      </c>
      <c r="Z10" s="6">
        <v>854.29518000000019</v>
      </c>
      <c r="AA10" s="6">
        <v>3998448.7950399993</v>
      </c>
      <c r="AB10" s="6">
        <v>5717503.3480000002</v>
      </c>
      <c r="AC10" s="6">
        <v>1371070.102</v>
      </c>
      <c r="AD10" s="6">
        <v>79939.888000000006</v>
      </c>
      <c r="AE10" s="6">
        <v>496.64100000000002</v>
      </c>
      <c r="AF10" s="120">
        <v>3254.1660000000002</v>
      </c>
      <c r="AG10" s="42">
        <v>5832.4290000000001</v>
      </c>
    </row>
    <row r="11" spans="2:33" s="9" customFormat="1" ht="15" customHeight="1" x14ac:dyDescent="0.35">
      <c r="B11" s="106" t="s">
        <v>60</v>
      </c>
      <c r="C11" s="107">
        <v>114194</v>
      </c>
      <c r="D11" s="6">
        <v>30375241.484320004</v>
      </c>
      <c r="E11" s="6">
        <v>10089824.242219999</v>
      </c>
      <c r="F11" s="6">
        <v>132625.32640000002</v>
      </c>
      <c r="G11" s="6">
        <v>1820718.2652400001</v>
      </c>
      <c r="H11" s="6">
        <v>291643.92163</v>
      </c>
      <c r="I11" s="6">
        <v>42790111.469809994</v>
      </c>
      <c r="J11" s="6">
        <v>30376350.811320003</v>
      </c>
      <c r="K11" s="6">
        <v>1553785.96233</v>
      </c>
      <c r="L11" s="6">
        <v>15432.118</v>
      </c>
      <c r="M11" s="6">
        <v>121812.012</v>
      </c>
      <c r="N11" s="6">
        <v>1178596.6087300002</v>
      </c>
      <c r="O11" s="6">
        <v>167115.989</v>
      </c>
      <c r="P11" s="6">
        <v>123377.637</v>
      </c>
      <c r="Q11" s="6">
        <v>31360.407999999999</v>
      </c>
      <c r="R11" s="6">
        <v>285.43299999999999</v>
      </c>
      <c r="S11" s="6">
        <v>0</v>
      </c>
      <c r="T11" s="6">
        <v>49814.55</v>
      </c>
      <c r="U11" s="6">
        <v>49.68</v>
      </c>
      <c r="V11" s="6">
        <v>1147135.5970000001</v>
      </c>
      <c r="W11" s="6">
        <v>458419.408</v>
      </c>
      <c r="X11" s="6">
        <v>1917430.027</v>
      </c>
      <c r="Y11" s="6">
        <v>151386.65</v>
      </c>
      <c r="Z11" s="6">
        <v>763.7689499999999</v>
      </c>
      <c r="AA11" s="6">
        <v>4041950.3106899997</v>
      </c>
      <c r="AB11" s="6">
        <v>6151967.6330000004</v>
      </c>
      <c r="AC11" s="6">
        <v>1896904.7560000001</v>
      </c>
      <c r="AD11" s="6">
        <v>56364.017999999996</v>
      </c>
      <c r="AE11" s="6">
        <v>7.1529999999999996</v>
      </c>
      <c r="AF11" s="120">
        <v>52.322000000000003</v>
      </c>
      <c r="AG11" s="42">
        <v>5165.3630000000003</v>
      </c>
    </row>
    <row r="12" spans="2:33" s="9" customFormat="1" ht="15" customHeight="1" x14ac:dyDescent="0.35">
      <c r="B12" s="106" t="s">
        <v>61</v>
      </c>
      <c r="C12" s="107">
        <v>105655</v>
      </c>
      <c r="D12" s="6">
        <v>34725117.218929999</v>
      </c>
      <c r="E12" s="6">
        <v>7862563.42717</v>
      </c>
      <c r="F12" s="6">
        <v>144535.25077000001</v>
      </c>
      <c r="G12" s="6">
        <v>1733558.57733</v>
      </c>
      <c r="H12" s="6">
        <v>307630.38429999998</v>
      </c>
      <c r="I12" s="6">
        <v>44874929.77967</v>
      </c>
      <c r="J12" s="6">
        <v>34726450.120930001</v>
      </c>
      <c r="K12" s="6">
        <v>1224291.42169</v>
      </c>
      <c r="L12" s="6">
        <v>17170.727999999999</v>
      </c>
      <c r="M12" s="6">
        <v>136959.55499999999</v>
      </c>
      <c r="N12" s="6">
        <v>1238082.6482299999</v>
      </c>
      <c r="O12" s="6">
        <v>167277.11319</v>
      </c>
      <c r="P12" s="6">
        <v>126443.6158</v>
      </c>
      <c r="Q12" s="6">
        <v>35635.194000000003</v>
      </c>
      <c r="R12" s="6">
        <v>175.88</v>
      </c>
      <c r="S12" s="6">
        <v>0</v>
      </c>
      <c r="T12" s="6">
        <v>51015.15</v>
      </c>
      <c r="U12" s="6">
        <v>33.119999999999997</v>
      </c>
      <c r="V12" s="6">
        <v>1124990.1810000001</v>
      </c>
      <c r="W12" s="6">
        <v>311975.87</v>
      </c>
      <c r="X12" s="6">
        <v>2387433.0589999999</v>
      </c>
      <c r="Y12" s="6">
        <v>178357.9</v>
      </c>
      <c r="Z12" s="6">
        <v>562.29157999999995</v>
      </c>
      <c r="AA12" s="6">
        <v>3730577.4843599997</v>
      </c>
      <c r="AB12" s="6">
        <v>6446564.2120000003</v>
      </c>
      <c r="AC12" s="6">
        <v>2324927.8679999998</v>
      </c>
      <c r="AD12" s="6">
        <v>109828.932</v>
      </c>
      <c r="AE12" s="6">
        <v>51.313000000000002</v>
      </c>
      <c r="AF12" s="120">
        <v>0.16200000000000001</v>
      </c>
      <c r="AG12" s="42">
        <v>12505.252</v>
      </c>
    </row>
    <row r="13" spans="2:33" s="9" customFormat="1" ht="15" customHeight="1" x14ac:dyDescent="0.35">
      <c r="B13" s="106" t="s">
        <v>62</v>
      </c>
      <c r="C13" s="107">
        <v>101538</v>
      </c>
      <c r="D13" s="6">
        <v>38614566.878080003</v>
      </c>
      <c r="E13" s="6">
        <v>7244605.2050499991</v>
      </c>
      <c r="F13" s="6">
        <v>138941.02212000001</v>
      </c>
      <c r="G13" s="6">
        <v>1776650.6189200003</v>
      </c>
      <c r="H13" s="6">
        <v>340615.62906000001</v>
      </c>
      <c r="I13" s="6">
        <v>48212992.478589989</v>
      </c>
      <c r="J13" s="6">
        <v>38615448.32508</v>
      </c>
      <c r="K13" s="6">
        <v>1055437.9439999999</v>
      </c>
      <c r="L13" s="6">
        <v>21651.050999999999</v>
      </c>
      <c r="M13" s="6">
        <v>152384.86038999999</v>
      </c>
      <c r="N13" s="6">
        <v>1335322.6634999996</v>
      </c>
      <c r="O13" s="6">
        <v>175563.72251999998</v>
      </c>
      <c r="P13" s="6">
        <v>133019.198</v>
      </c>
      <c r="Q13" s="6">
        <v>39157.946189999995</v>
      </c>
      <c r="R13" s="6">
        <v>233.94884999999999</v>
      </c>
      <c r="S13" s="6">
        <v>0</v>
      </c>
      <c r="T13" s="6">
        <v>54176.04</v>
      </c>
      <c r="U13" s="6">
        <v>24.84</v>
      </c>
      <c r="V13" s="6">
        <v>1136903.9029999999</v>
      </c>
      <c r="W13" s="6">
        <v>201133.79699999999</v>
      </c>
      <c r="X13" s="6">
        <v>2841803.8420000002</v>
      </c>
      <c r="Y13" s="6">
        <v>205644.79999999999</v>
      </c>
      <c r="Z13" s="6">
        <v>485.94026000000002</v>
      </c>
      <c r="AA13" s="6">
        <v>3887134.6072499994</v>
      </c>
      <c r="AB13" s="6">
        <v>6922590.8480000002</v>
      </c>
      <c r="AC13" s="6">
        <v>2801717.9389999998</v>
      </c>
      <c r="AD13" s="6">
        <v>121273.825</v>
      </c>
      <c r="AE13" s="6">
        <v>4.5289999999999999</v>
      </c>
      <c r="AF13" s="120">
        <v>298.66235999999998</v>
      </c>
      <c r="AG13" s="42">
        <v>13221.225</v>
      </c>
    </row>
    <row r="14" spans="2:33" s="9" customFormat="1" ht="15" customHeight="1" x14ac:dyDescent="0.35">
      <c r="B14" s="106" t="s">
        <v>63</v>
      </c>
      <c r="C14" s="107">
        <v>94348</v>
      </c>
      <c r="D14" s="6">
        <v>39812072.572019994</v>
      </c>
      <c r="E14" s="6">
        <v>7420536.1635600002</v>
      </c>
      <c r="F14" s="6">
        <v>143950.97497000001</v>
      </c>
      <c r="G14" s="6">
        <v>1723534.3056700001</v>
      </c>
      <c r="H14" s="6">
        <v>303661.89323000005</v>
      </c>
      <c r="I14" s="6">
        <v>49508191.257450007</v>
      </c>
      <c r="J14" s="6">
        <v>39812295.001019999</v>
      </c>
      <c r="K14" s="6">
        <v>962196.84571999998</v>
      </c>
      <c r="L14" s="6">
        <v>19992.945</v>
      </c>
      <c r="M14" s="6">
        <v>162882.245</v>
      </c>
      <c r="N14" s="6">
        <v>1385387.8528400008</v>
      </c>
      <c r="O14" s="6">
        <v>185983.94545999999</v>
      </c>
      <c r="P14" s="6">
        <v>135584.51684</v>
      </c>
      <c r="Q14" s="6">
        <v>41076.825899999996</v>
      </c>
      <c r="R14" s="6">
        <v>152.49199999999999</v>
      </c>
      <c r="S14" s="6">
        <v>286.30099999999999</v>
      </c>
      <c r="T14" s="6">
        <v>56424.06</v>
      </c>
      <c r="U14" s="6">
        <v>0</v>
      </c>
      <c r="V14" s="6">
        <v>1085153.0619999999</v>
      </c>
      <c r="W14" s="6">
        <v>136566.054</v>
      </c>
      <c r="X14" s="6">
        <v>3094668.0402100002</v>
      </c>
      <c r="Y14" s="6">
        <v>271234.2</v>
      </c>
      <c r="Z14" s="6">
        <v>601.53263000000004</v>
      </c>
      <c r="AA14" s="6">
        <v>3686371.8151400001</v>
      </c>
      <c r="AB14" s="6">
        <v>7104414.4129999997</v>
      </c>
      <c r="AC14" s="6">
        <v>3189691.1770000001</v>
      </c>
      <c r="AD14" s="6">
        <v>107277.196</v>
      </c>
      <c r="AE14" s="6">
        <v>26.094999999999999</v>
      </c>
      <c r="AF14" s="120">
        <v>2.6680000000000001</v>
      </c>
      <c r="AG14" s="42">
        <v>6500.7449999999999</v>
      </c>
    </row>
    <row r="15" spans="2:33" s="9" customFormat="1" ht="15" customHeight="1" x14ac:dyDescent="0.35">
      <c r="B15" s="106" t="s">
        <v>64</v>
      </c>
      <c r="C15" s="107">
        <v>83793</v>
      </c>
      <c r="D15" s="6">
        <v>39594010.444670007</v>
      </c>
      <c r="E15" s="6">
        <v>6274345.5926300008</v>
      </c>
      <c r="F15" s="6">
        <v>150720.65164</v>
      </c>
      <c r="G15" s="6">
        <v>1698357.14778</v>
      </c>
      <c r="H15" s="6">
        <v>337243.98524000001</v>
      </c>
      <c r="I15" s="6">
        <v>48139495.806959987</v>
      </c>
      <c r="J15" s="6">
        <v>39595149.174670003</v>
      </c>
      <c r="K15" s="6">
        <v>775597.01480000012</v>
      </c>
      <c r="L15" s="6">
        <v>16271.856</v>
      </c>
      <c r="M15" s="6">
        <v>161128.79699999999</v>
      </c>
      <c r="N15" s="6">
        <v>1381806.8136399994</v>
      </c>
      <c r="O15" s="6">
        <v>177134.14168999999</v>
      </c>
      <c r="P15" s="6">
        <v>129091.03200000001</v>
      </c>
      <c r="Q15" s="6">
        <v>43182.595000000001</v>
      </c>
      <c r="R15" s="6">
        <v>288.82499999999999</v>
      </c>
      <c r="S15" s="6">
        <v>0</v>
      </c>
      <c r="T15" s="6">
        <v>54970.92</v>
      </c>
      <c r="U15" s="6">
        <v>0</v>
      </c>
      <c r="V15" s="6">
        <v>1020013.3860000001</v>
      </c>
      <c r="W15" s="6">
        <v>90344.233999999997</v>
      </c>
      <c r="X15" s="6">
        <v>3224871.9750000001</v>
      </c>
      <c r="Y15" s="6">
        <v>248588.45</v>
      </c>
      <c r="Z15" s="6">
        <v>528.50644999999997</v>
      </c>
      <c r="AA15" s="6">
        <v>3593932.0556899994</v>
      </c>
      <c r="AB15" s="6">
        <v>6898386.5640000002</v>
      </c>
      <c r="AC15" s="6">
        <v>3330807.56</v>
      </c>
      <c r="AD15" s="6">
        <v>93131.255999999994</v>
      </c>
      <c r="AE15" s="6">
        <v>20194.851999999999</v>
      </c>
      <c r="AF15" s="120">
        <v>102.009</v>
      </c>
      <c r="AG15" s="42">
        <v>12392.496999999999</v>
      </c>
    </row>
    <row r="16" spans="2:33" s="9" customFormat="1" ht="15" customHeight="1" x14ac:dyDescent="0.35">
      <c r="B16" s="106" t="s">
        <v>65</v>
      </c>
      <c r="C16" s="107">
        <v>74927</v>
      </c>
      <c r="D16" s="6">
        <v>38771857.620190002</v>
      </c>
      <c r="E16" s="6">
        <v>5746375.4104400007</v>
      </c>
      <c r="F16" s="6">
        <v>152675.09939999998</v>
      </c>
      <c r="G16" s="6">
        <v>1655846.2585900002</v>
      </c>
      <c r="H16" s="6">
        <v>345622.93855000002</v>
      </c>
      <c r="I16" s="6">
        <v>46776902.593169995</v>
      </c>
      <c r="J16" s="6">
        <v>38773065.317189999</v>
      </c>
      <c r="K16" s="6">
        <v>653405.82384000008</v>
      </c>
      <c r="L16" s="6">
        <v>10256.602999999999</v>
      </c>
      <c r="M16" s="6">
        <v>158529.09899999999</v>
      </c>
      <c r="N16" s="6">
        <v>1332068.3064900001</v>
      </c>
      <c r="O16" s="6">
        <v>174581.58886000002</v>
      </c>
      <c r="P16" s="6">
        <v>125534.6395</v>
      </c>
      <c r="Q16" s="6">
        <v>44253.182000000001</v>
      </c>
      <c r="R16" s="6">
        <v>400.39299999999997</v>
      </c>
      <c r="S16" s="6">
        <v>9</v>
      </c>
      <c r="T16" s="6">
        <v>51990.12</v>
      </c>
      <c r="U16" s="6">
        <v>0</v>
      </c>
      <c r="V16" s="6">
        <v>955734.96499999997</v>
      </c>
      <c r="W16" s="6">
        <v>53624.959000000003</v>
      </c>
      <c r="X16" s="6">
        <v>3290962.37</v>
      </c>
      <c r="Y16" s="6">
        <v>241431.98</v>
      </c>
      <c r="Z16" s="6">
        <v>605.36883999999998</v>
      </c>
      <c r="AA16" s="6">
        <v>3480343.1938500004</v>
      </c>
      <c r="AB16" s="6">
        <v>6701112.074</v>
      </c>
      <c r="AC16" s="6">
        <v>3437794.7689999999</v>
      </c>
      <c r="AD16" s="6">
        <v>151452.30397000001</v>
      </c>
      <c r="AE16" s="6">
        <v>858.66200000000003</v>
      </c>
      <c r="AF16" s="120">
        <v>210.72800000000001</v>
      </c>
      <c r="AG16" s="42">
        <v>5571.8050000000003</v>
      </c>
    </row>
    <row r="17" spans="2:33" s="9" customFormat="1" ht="15" customHeight="1" x14ac:dyDescent="0.35">
      <c r="B17" s="106" t="s">
        <v>66</v>
      </c>
      <c r="C17" s="107">
        <v>64510</v>
      </c>
      <c r="D17" s="6">
        <v>35951096.452599995</v>
      </c>
      <c r="E17" s="6">
        <v>5333008.8293399997</v>
      </c>
      <c r="F17" s="6">
        <v>154781.11749999999</v>
      </c>
      <c r="G17" s="6">
        <v>1642310.9410999999</v>
      </c>
      <c r="H17" s="6">
        <v>336617.68323000002</v>
      </c>
      <c r="I17" s="6">
        <v>43500973.466600008</v>
      </c>
      <c r="J17" s="6">
        <v>35952101.034599997</v>
      </c>
      <c r="K17" s="6">
        <v>708050.49950000003</v>
      </c>
      <c r="L17" s="6">
        <v>22982.937999999998</v>
      </c>
      <c r="M17" s="6">
        <v>150390.647</v>
      </c>
      <c r="N17" s="6">
        <v>1197702.5206500003</v>
      </c>
      <c r="O17" s="6">
        <v>165857.68745999999</v>
      </c>
      <c r="P17" s="6">
        <v>114898.736</v>
      </c>
      <c r="Q17" s="6">
        <v>40619.841</v>
      </c>
      <c r="R17" s="6">
        <v>233.28</v>
      </c>
      <c r="S17" s="6">
        <v>387.84800000000001</v>
      </c>
      <c r="T17" s="6">
        <v>44204.85</v>
      </c>
      <c r="U17" s="6">
        <v>24.84</v>
      </c>
      <c r="V17" s="6">
        <v>845036.43</v>
      </c>
      <c r="W17" s="6">
        <v>31251.785</v>
      </c>
      <c r="X17" s="6">
        <v>3169961.9219999998</v>
      </c>
      <c r="Y17" s="6">
        <v>250269.82500000001</v>
      </c>
      <c r="Z17" s="6">
        <v>647.88300000000004</v>
      </c>
      <c r="AA17" s="6">
        <v>3346194.0383500005</v>
      </c>
      <c r="AB17" s="6">
        <v>6231705.3439999996</v>
      </c>
      <c r="AC17" s="6">
        <v>3386929.8250000002</v>
      </c>
      <c r="AD17" s="6">
        <v>81619.534</v>
      </c>
      <c r="AE17" s="6">
        <v>14.164999999999999</v>
      </c>
      <c r="AF17" s="120">
        <v>0</v>
      </c>
      <c r="AG17" s="42">
        <v>8369.4830000000002</v>
      </c>
    </row>
    <row r="18" spans="2:33" s="9" customFormat="1" ht="15" customHeight="1" x14ac:dyDescent="0.35">
      <c r="B18" s="106" t="s">
        <v>67</v>
      </c>
      <c r="C18" s="107">
        <v>54704</v>
      </c>
      <c r="D18" s="6">
        <v>32482890.603700005</v>
      </c>
      <c r="E18" s="6">
        <v>5014840.2419500006</v>
      </c>
      <c r="F18" s="6">
        <v>168171.01977000001</v>
      </c>
      <c r="G18" s="6">
        <v>1538794.60411</v>
      </c>
      <c r="H18" s="6">
        <v>347963.95821999997</v>
      </c>
      <c r="I18" s="6">
        <v>39617172.763379999</v>
      </c>
      <c r="J18" s="6">
        <v>32484231.110700004</v>
      </c>
      <c r="K18" s="6">
        <v>476899.49871999997</v>
      </c>
      <c r="L18" s="6">
        <v>22857.140530000001</v>
      </c>
      <c r="M18" s="6">
        <v>134444.67012</v>
      </c>
      <c r="N18" s="6">
        <v>1081163.2289400005</v>
      </c>
      <c r="O18" s="6">
        <v>147505.76419999998</v>
      </c>
      <c r="P18" s="6">
        <v>103253.94472</v>
      </c>
      <c r="Q18" s="6">
        <v>38492.08988</v>
      </c>
      <c r="R18" s="6">
        <v>239.59</v>
      </c>
      <c r="S18" s="6">
        <v>0</v>
      </c>
      <c r="T18" s="6">
        <v>36980.550000000003</v>
      </c>
      <c r="U18" s="6">
        <v>0</v>
      </c>
      <c r="V18" s="6">
        <v>738431.97499999998</v>
      </c>
      <c r="W18" s="6">
        <v>18970.210999999999</v>
      </c>
      <c r="X18" s="6">
        <v>2963054.7549999999</v>
      </c>
      <c r="Y18" s="6">
        <v>262746.86</v>
      </c>
      <c r="Z18" s="6">
        <v>1038.3657700000001</v>
      </c>
      <c r="AA18" s="6">
        <v>3155938.05663</v>
      </c>
      <c r="AB18" s="6">
        <v>5675072.6059999997</v>
      </c>
      <c r="AC18" s="6">
        <v>3234779.7859999998</v>
      </c>
      <c r="AD18" s="6">
        <v>97475.558999999994</v>
      </c>
      <c r="AE18" s="6">
        <v>61.731999999999999</v>
      </c>
      <c r="AF18" s="120">
        <v>99.078999999999994</v>
      </c>
      <c r="AG18" s="42">
        <v>12471.915999999999</v>
      </c>
    </row>
    <row r="19" spans="2:33" s="9" customFormat="1" ht="15" customHeight="1" x14ac:dyDescent="0.35">
      <c r="B19" s="106" t="s">
        <v>68</v>
      </c>
      <c r="C19" s="107">
        <v>47090</v>
      </c>
      <c r="D19" s="6">
        <v>29256400.745999999</v>
      </c>
      <c r="E19" s="6">
        <v>5140870.4061000003</v>
      </c>
      <c r="F19" s="6">
        <v>151743.87237999999</v>
      </c>
      <c r="G19" s="6">
        <v>1516148.90769</v>
      </c>
      <c r="H19" s="6">
        <v>336440.68263</v>
      </c>
      <c r="I19" s="6">
        <v>36467148.176800005</v>
      </c>
      <c r="J19" s="6">
        <v>29257442.945</v>
      </c>
      <c r="K19" s="6">
        <v>473338.59495</v>
      </c>
      <c r="L19" s="6">
        <v>22177.955000000002</v>
      </c>
      <c r="M19" s="6">
        <v>120373.96799999999</v>
      </c>
      <c r="N19" s="6">
        <v>978680.09206000005</v>
      </c>
      <c r="O19" s="6">
        <v>140118.38557999997</v>
      </c>
      <c r="P19" s="6">
        <v>90082.691999999995</v>
      </c>
      <c r="Q19" s="6">
        <v>38708.298299999995</v>
      </c>
      <c r="R19" s="6">
        <v>218.13900000000001</v>
      </c>
      <c r="S19" s="6">
        <v>0</v>
      </c>
      <c r="T19" s="6">
        <v>33478.11</v>
      </c>
      <c r="U19" s="6">
        <v>78.66</v>
      </c>
      <c r="V19" s="6">
        <v>651219.40099999995</v>
      </c>
      <c r="W19" s="6">
        <v>11337.200999999999</v>
      </c>
      <c r="X19" s="6">
        <v>2747449.6869999999</v>
      </c>
      <c r="Y19" s="6">
        <v>274538.59999999998</v>
      </c>
      <c r="Z19" s="6">
        <v>672.41178000000002</v>
      </c>
      <c r="AA19" s="6">
        <v>3081925.37322</v>
      </c>
      <c r="AB19" s="6">
        <v>5222991.9979999997</v>
      </c>
      <c r="AC19" s="6">
        <v>3101398.4419999998</v>
      </c>
      <c r="AD19" s="6">
        <v>420762.739</v>
      </c>
      <c r="AE19" s="6">
        <v>1793.7070000000001</v>
      </c>
      <c r="AF19" s="120">
        <v>18.619</v>
      </c>
      <c r="AG19" s="42">
        <v>26562.952000000001</v>
      </c>
    </row>
    <row r="20" spans="2:33" s="9" customFormat="1" ht="15" customHeight="1" x14ac:dyDescent="0.35">
      <c r="B20" s="106" t="s">
        <v>69</v>
      </c>
      <c r="C20" s="107">
        <v>38664</v>
      </c>
      <c r="D20" s="6">
        <v>26293509.833860002</v>
      </c>
      <c r="E20" s="6">
        <v>3635521.0465799998</v>
      </c>
      <c r="F20" s="6">
        <v>174165.33027999999</v>
      </c>
      <c r="G20" s="6">
        <v>1386880.20682</v>
      </c>
      <c r="H20" s="6">
        <v>322310.24189</v>
      </c>
      <c r="I20" s="6">
        <v>31871616.899429999</v>
      </c>
      <c r="J20" s="6">
        <v>26294841.549860001</v>
      </c>
      <c r="K20" s="6">
        <v>383363.88199999998</v>
      </c>
      <c r="L20" s="6">
        <v>20354.300629999998</v>
      </c>
      <c r="M20" s="6">
        <v>111731.307</v>
      </c>
      <c r="N20" s="6">
        <v>827957.31168999977</v>
      </c>
      <c r="O20" s="6">
        <v>117083.16767</v>
      </c>
      <c r="P20" s="6">
        <v>82280.149900000004</v>
      </c>
      <c r="Q20" s="6">
        <v>35157.048999999999</v>
      </c>
      <c r="R20" s="6">
        <v>255.79599999999999</v>
      </c>
      <c r="S20" s="6">
        <v>0</v>
      </c>
      <c r="T20" s="6">
        <v>26972.1</v>
      </c>
      <c r="U20" s="6">
        <v>8.2799999999999994</v>
      </c>
      <c r="V20" s="6">
        <v>537686.98400000005</v>
      </c>
      <c r="W20" s="6">
        <v>7371.06</v>
      </c>
      <c r="X20" s="6">
        <v>2544287.0890000002</v>
      </c>
      <c r="Y20" s="6">
        <v>223199.6</v>
      </c>
      <c r="Z20" s="6">
        <v>962.54247999999995</v>
      </c>
      <c r="AA20" s="6">
        <v>2746457.51639</v>
      </c>
      <c r="AB20" s="6">
        <v>4564987.0599999996</v>
      </c>
      <c r="AC20" s="6">
        <v>2818280.682</v>
      </c>
      <c r="AD20" s="6">
        <v>159503.99600000001</v>
      </c>
      <c r="AE20" s="6">
        <v>411.48500000000001</v>
      </c>
      <c r="AF20" s="120">
        <v>278.60700000000003</v>
      </c>
      <c r="AG20" s="42">
        <v>19165.347000000002</v>
      </c>
    </row>
    <row r="21" spans="2:33" s="9" customFormat="1" ht="15" customHeight="1" x14ac:dyDescent="0.35">
      <c r="B21" s="106" t="s">
        <v>70</v>
      </c>
      <c r="C21" s="107">
        <v>32222</v>
      </c>
      <c r="D21" s="6">
        <v>23066550.269000001</v>
      </c>
      <c r="E21" s="6">
        <v>3279894.2870399999</v>
      </c>
      <c r="F21" s="6">
        <v>150692.48361000002</v>
      </c>
      <c r="G21" s="6">
        <v>1307543.1412200001</v>
      </c>
      <c r="H21" s="6">
        <v>333039.67239999998</v>
      </c>
      <c r="I21" s="6">
        <v>28172435.247899998</v>
      </c>
      <c r="J21" s="6">
        <v>23067020.370000001</v>
      </c>
      <c r="K21" s="6">
        <v>424110.53700000001</v>
      </c>
      <c r="L21" s="6">
        <v>21969.131000000001</v>
      </c>
      <c r="M21" s="6">
        <v>97595.928</v>
      </c>
      <c r="N21" s="6">
        <v>723474.17155999993</v>
      </c>
      <c r="O21" s="6">
        <v>103883.24196000001</v>
      </c>
      <c r="P21" s="6">
        <v>71421.289999999994</v>
      </c>
      <c r="Q21" s="6">
        <v>29344.286</v>
      </c>
      <c r="R21" s="6">
        <v>137.012</v>
      </c>
      <c r="S21" s="6">
        <v>0</v>
      </c>
      <c r="T21" s="6">
        <v>22999.77</v>
      </c>
      <c r="U21" s="6">
        <v>0</v>
      </c>
      <c r="V21" s="6">
        <v>456903.59600000002</v>
      </c>
      <c r="W21" s="6">
        <v>3494.951</v>
      </c>
      <c r="X21" s="6">
        <v>2283026.372</v>
      </c>
      <c r="Y21" s="6">
        <v>213744.5</v>
      </c>
      <c r="Z21" s="6">
        <v>1164.1507900000001</v>
      </c>
      <c r="AA21" s="6">
        <v>2585807.8419899996</v>
      </c>
      <c r="AB21" s="6">
        <v>4034135.56</v>
      </c>
      <c r="AC21" s="6">
        <v>2566788.139</v>
      </c>
      <c r="AD21" s="6">
        <v>92059.240999999995</v>
      </c>
      <c r="AE21" s="6">
        <v>1.1120000000000001</v>
      </c>
      <c r="AF21" s="120">
        <v>0.24299999999999999</v>
      </c>
      <c r="AG21" s="42">
        <v>9585.3209999999999</v>
      </c>
    </row>
    <row r="22" spans="2:33" s="9" customFormat="1" ht="15" customHeight="1" x14ac:dyDescent="0.35">
      <c r="B22" s="106" t="s">
        <v>71</v>
      </c>
      <c r="C22" s="107">
        <v>27623</v>
      </c>
      <c r="D22" s="6">
        <v>20810631.728750002</v>
      </c>
      <c r="E22" s="6">
        <v>3007996.9686999996</v>
      </c>
      <c r="F22" s="6">
        <v>155271.11371999999</v>
      </c>
      <c r="G22" s="6">
        <v>1189888.66393</v>
      </c>
      <c r="H22" s="6">
        <v>333512.87365999998</v>
      </c>
      <c r="I22" s="6">
        <v>25530101.889419999</v>
      </c>
      <c r="J22" s="6">
        <v>20812061.316750001</v>
      </c>
      <c r="K22" s="6">
        <v>415227.45850000001</v>
      </c>
      <c r="L22" s="6">
        <v>15075.227000000001</v>
      </c>
      <c r="M22" s="6">
        <v>89054.684999999998</v>
      </c>
      <c r="N22" s="6">
        <v>643277.32178999984</v>
      </c>
      <c r="O22" s="6">
        <v>97439.687000000005</v>
      </c>
      <c r="P22" s="6">
        <v>62570.553</v>
      </c>
      <c r="Q22" s="6">
        <v>28119.402999999998</v>
      </c>
      <c r="R22" s="6">
        <v>57.195</v>
      </c>
      <c r="S22" s="6">
        <v>0</v>
      </c>
      <c r="T22" s="6">
        <v>19199.25</v>
      </c>
      <c r="U22" s="6">
        <v>0</v>
      </c>
      <c r="V22" s="6">
        <v>395349.22</v>
      </c>
      <c r="W22" s="6">
        <v>3081.9050000000002</v>
      </c>
      <c r="X22" s="6">
        <v>2102590.6320000002</v>
      </c>
      <c r="Y22" s="6">
        <v>200165.51500000001</v>
      </c>
      <c r="Z22" s="6">
        <v>829.92495000000008</v>
      </c>
      <c r="AA22" s="6">
        <v>2368526.1821399997</v>
      </c>
      <c r="AB22" s="6">
        <v>3650007.7749999999</v>
      </c>
      <c r="AC22" s="6">
        <v>2389886.1189999999</v>
      </c>
      <c r="AD22" s="6">
        <v>36823.438000000002</v>
      </c>
      <c r="AE22" s="6">
        <v>349.72800000000001</v>
      </c>
      <c r="AF22" s="120">
        <v>0</v>
      </c>
      <c r="AG22" s="42">
        <v>5023.5749999999998</v>
      </c>
    </row>
    <row r="23" spans="2:33" s="9" customFormat="1" ht="15" customHeight="1" x14ac:dyDescent="0.35">
      <c r="B23" s="106" t="s">
        <v>192</v>
      </c>
      <c r="C23" s="107">
        <v>23790</v>
      </c>
      <c r="D23" s="6">
        <v>18792585.594999999</v>
      </c>
      <c r="E23" s="6">
        <v>2757237.5502800001</v>
      </c>
      <c r="F23" s="6">
        <v>155735.32524999999</v>
      </c>
      <c r="G23" s="6">
        <v>1114765.0057699999</v>
      </c>
      <c r="H23" s="6">
        <v>323927.20484000002</v>
      </c>
      <c r="I23" s="6">
        <v>23176773.00014</v>
      </c>
      <c r="J23" s="6">
        <v>18793569.010000002</v>
      </c>
      <c r="K23" s="6">
        <v>340287.37539999996</v>
      </c>
      <c r="L23" s="6">
        <v>23127.882000000001</v>
      </c>
      <c r="M23" s="6">
        <v>79241.202999999994</v>
      </c>
      <c r="N23" s="6">
        <v>558159.34280999994</v>
      </c>
      <c r="O23" s="6">
        <v>85445.814350000001</v>
      </c>
      <c r="P23" s="6">
        <v>57040.684999999998</v>
      </c>
      <c r="Q23" s="6">
        <v>26594.124</v>
      </c>
      <c r="R23" s="6">
        <v>191.08099999999999</v>
      </c>
      <c r="S23" s="6">
        <v>0</v>
      </c>
      <c r="T23" s="6">
        <v>15398.73</v>
      </c>
      <c r="U23" s="6">
        <v>0</v>
      </c>
      <c r="V23" s="6">
        <v>345578.81800000003</v>
      </c>
      <c r="W23" s="6">
        <v>1783.2639999999999</v>
      </c>
      <c r="X23" s="6">
        <v>1939895.42</v>
      </c>
      <c r="Y23" s="6">
        <v>189659.6</v>
      </c>
      <c r="Z23" s="6">
        <v>840.8974199999999</v>
      </c>
      <c r="AA23" s="6">
        <v>2252772.55577</v>
      </c>
      <c r="AB23" s="6">
        <v>3318062.7540000002</v>
      </c>
      <c r="AC23" s="6">
        <v>2227979.2969999998</v>
      </c>
      <c r="AD23" s="6">
        <v>58956.360999999997</v>
      </c>
      <c r="AE23" s="6">
        <v>64.866</v>
      </c>
      <c r="AF23" s="120">
        <v>279.97800000000001</v>
      </c>
      <c r="AG23" s="42">
        <v>6690.4750000000004</v>
      </c>
    </row>
    <row r="24" spans="2:33" s="9" customFormat="1" ht="15" customHeight="1" x14ac:dyDescent="0.35">
      <c r="B24" s="106" t="s">
        <v>144</v>
      </c>
      <c r="C24" s="107">
        <v>38625</v>
      </c>
      <c r="D24" s="6">
        <v>32465326.997940004</v>
      </c>
      <c r="E24" s="6">
        <v>5029951.5491199996</v>
      </c>
      <c r="F24" s="6">
        <v>278494.23248000001</v>
      </c>
      <c r="G24" s="6">
        <v>2051435.04204</v>
      </c>
      <c r="H24" s="6">
        <v>608760.30220999999</v>
      </c>
      <c r="I24" s="6">
        <v>40474918.350789994</v>
      </c>
      <c r="J24" s="6">
        <v>32467154.773940001</v>
      </c>
      <c r="K24" s="6">
        <v>563120.67486000003</v>
      </c>
      <c r="L24" s="6">
        <v>22336.407999999999</v>
      </c>
      <c r="M24" s="6">
        <v>136689.61499999999</v>
      </c>
      <c r="N24" s="6">
        <v>953244.67809000006</v>
      </c>
      <c r="O24" s="6">
        <v>151283.15798000002</v>
      </c>
      <c r="P24" s="6">
        <v>98269.025999999998</v>
      </c>
      <c r="Q24" s="6">
        <v>48240.599000000002</v>
      </c>
      <c r="R24" s="6">
        <v>155.03</v>
      </c>
      <c r="S24" s="6">
        <v>239.6</v>
      </c>
      <c r="T24" s="6">
        <v>28661.22</v>
      </c>
      <c r="U24" s="6">
        <v>0</v>
      </c>
      <c r="V24" s="6">
        <v>581672.59499999997</v>
      </c>
      <c r="W24" s="6">
        <v>2272.317</v>
      </c>
      <c r="X24" s="6">
        <v>3442021.0449999999</v>
      </c>
      <c r="Y24" s="6">
        <v>358301.47100000002</v>
      </c>
      <c r="Z24" s="6">
        <v>1135.6690000000001</v>
      </c>
      <c r="AA24" s="6">
        <v>4068307.6537100002</v>
      </c>
      <c r="AB24" s="6">
        <v>5798793.5149999997</v>
      </c>
      <c r="AC24" s="6">
        <v>4003007.3319999999</v>
      </c>
      <c r="AD24" s="6">
        <v>129097.683</v>
      </c>
      <c r="AE24" s="6">
        <v>2.169</v>
      </c>
      <c r="AF24" s="120">
        <v>0</v>
      </c>
      <c r="AG24" s="42">
        <v>13725.886</v>
      </c>
    </row>
    <row r="25" spans="2:33" s="9" customFormat="1" ht="15" customHeight="1" x14ac:dyDescent="0.35">
      <c r="B25" s="106" t="s">
        <v>72</v>
      </c>
      <c r="C25" s="107">
        <v>30312</v>
      </c>
      <c r="D25" s="6">
        <v>27439677.101760004</v>
      </c>
      <c r="E25" s="6">
        <v>4571677.6191999996</v>
      </c>
      <c r="F25" s="6">
        <v>286970.79703999998</v>
      </c>
      <c r="G25" s="6">
        <v>1849385.8453600002</v>
      </c>
      <c r="H25" s="6">
        <v>585273.35722999997</v>
      </c>
      <c r="I25" s="6">
        <v>34785578.383589998</v>
      </c>
      <c r="J25" s="6">
        <v>27442235.617760003</v>
      </c>
      <c r="K25" s="6">
        <v>408893.03480000002</v>
      </c>
      <c r="L25" s="6">
        <v>29439.129000000001</v>
      </c>
      <c r="M25" s="6">
        <v>124572.01072999999</v>
      </c>
      <c r="N25" s="6">
        <v>773678.21354999999</v>
      </c>
      <c r="O25" s="6">
        <v>129561.054</v>
      </c>
      <c r="P25" s="6">
        <v>80457.884999999995</v>
      </c>
      <c r="Q25" s="6">
        <v>41536.561000000002</v>
      </c>
      <c r="R25" s="6">
        <v>298.678</v>
      </c>
      <c r="S25" s="6">
        <v>0</v>
      </c>
      <c r="T25" s="6">
        <v>22337.37</v>
      </c>
      <c r="U25" s="6">
        <v>0</v>
      </c>
      <c r="V25" s="6">
        <v>466503.99400000001</v>
      </c>
      <c r="W25" s="6">
        <v>1547.703</v>
      </c>
      <c r="X25" s="6">
        <v>3014939.2310000001</v>
      </c>
      <c r="Y25" s="6">
        <v>357787.4</v>
      </c>
      <c r="Z25" s="6">
        <v>2214.9327499999999</v>
      </c>
      <c r="AA25" s="6">
        <v>3775050.9847499998</v>
      </c>
      <c r="AB25" s="6">
        <v>4989753.4869999997</v>
      </c>
      <c r="AC25" s="6">
        <v>3569963.1379999998</v>
      </c>
      <c r="AD25" s="6">
        <v>142072.00899999999</v>
      </c>
      <c r="AE25" s="6">
        <v>347.17200000000003</v>
      </c>
      <c r="AF25" s="120">
        <v>40.81</v>
      </c>
      <c r="AG25" s="42">
        <v>19419.913</v>
      </c>
    </row>
    <row r="26" spans="2:33" s="9" customFormat="1" ht="15" customHeight="1" x14ac:dyDescent="0.35">
      <c r="B26" s="106" t="s">
        <v>73</v>
      </c>
      <c r="C26" s="107">
        <v>23683</v>
      </c>
      <c r="D26" s="6">
        <v>23152224.597760003</v>
      </c>
      <c r="E26" s="6">
        <v>3891702.4265899998</v>
      </c>
      <c r="F26" s="6">
        <v>294101.98200000002</v>
      </c>
      <c r="G26" s="6">
        <v>1576034.8234299999</v>
      </c>
      <c r="H26" s="6">
        <v>592773.29229999997</v>
      </c>
      <c r="I26" s="6">
        <v>29554805.100080002</v>
      </c>
      <c r="J26" s="6">
        <v>23155188.482760001</v>
      </c>
      <c r="K26" s="6">
        <v>409774.99394999997</v>
      </c>
      <c r="L26" s="6">
        <v>27700.738000000001</v>
      </c>
      <c r="M26" s="6">
        <v>102633.73263000001</v>
      </c>
      <c r="N26" s="6">
        <v>639003.76879999996</v>
      </c>
      <c r="O26" s="6">
        <v>110275.01321999999</v>
      </c>
      <c r="P26" s="6">
        <v>66500.820000000007</v>
      </c>
      <c r="Q26" s="6">
        <v>36741.783000000003</v>
      </c>
      <c r="R26" s="6">
        <v>45.05</v>
      </c>
      <c r="S26" s="6">
        <v>0</v>
      </c>
      <c r="T26" s="6">
        <v>17928.27</v>
      </c>
      <c r="U26" s="6">
        <v>24.84</v>
      </c>
      <c r="V26" s="6">
        <v>376834.50099999999</v>
      </c>
      <c r="W26" s="6">
        <v>1077.559</v>
      </c>
      <c r="X26" s="6">
        <v>2626534.9870000002</v>
      </c>
      <c r="Y26" s="6">
        <v>322082</v>
      </c>
      <c r="Z26" s="6">
        <v>1760.4456400000001</v>
      </c>
      <c r="AA26" s="6">
        <v>3108121.5830299999</v>
      </c>
      <c r="AB26" s="6">
        <v>4244235.9859999996</v>
      </c>
      <c r="AC26" s="6">
        <v>3121318.716</v>
      </c>
      <c r="AD26" s="6">
        <v>172463.649</v>
      </c>
      <c r="AE26" s="6">
        <v>1396.3409999999999</v>
      </c>
      <c r="AF26" s="120">
        <v>0</v>
      </c>
      <c r="AG26" s="42">
        <v>13900.412</v>
      </c>
    </row>
    <row r="27" spans="2:33" s="9" customFormat="1" ht="15" customHeight="1" x14ac:dyDescent="0.35">
      <c r="B27" s="106" t="s">
        <v>74</v>
      </c>
      <c r="C27" s="107">
        <v>19221</v>
      </c>
      <c r="D27" s="6">
        <v>19998922.475249998</v>
      </c>
      <c r="E27" s="6">
        <v>3592992.5778800002</v>
      </c>
      <c r="F27" s="6">
        <v>261665.04099000001</v>
      </c>
      <c r="G27" s="6">
        <v>1445633.3196799997</v>
      </c>
      <c r="H27" s="6">
        <v>573341.37032999995</v>
      </c>
      <c r="I27" s="6">
        <v>25909651.3026</v>
      </c>
      <c r="J27" s="6">
        <v>20002076.491250001</v>
      </c>
      <c r="K27" s="6">
        <v>372998.77598999994</v>
      </c>
      <c r="L27" s="6">
        <v>22715.101999999999</v>
      </c>
      <c r="M27" s="6">
        <v>86225.468999999997</v>
      </c>
      <c r="N27" s="6">
        <v>530417.01723</v>
      </c>
      <c r="O27" s="6">
        <v>93268.18495000001</v>
      </c>
      <c r="P27" s="6">
        <v>56779.667999999998</v>
      </c>
      <c r="Q27" s="6">
        <v>31616.848000000002</v>
      </c>
      <c r="R27" s="6">
        <v>221.631</v>
      </c>
      <c r="S27" s="6">
        <v>0</v>
      </c>
      <c r="T27" s="6">
        <v>14307.84</v>
      </c>
      <c r="U27" s="6">
        <v>0</v>
      </c>
      <c r="V27" s="6">
        <v>307208.24099999998</v>
      </c>
      <c r="W27" s="6">
        <v>494.41399999999999</v>
      </c>
      <c r="X27" s="6">
        <v>2342117.5159999998</v>
      </c>
      <c r="Y27" s="6">
        <v>323476.7</v>
      </c>
      <c r="Z27" s="6">
        <v>1064.65544</v>
      </c>
      <c r="AA27" s="6">
        <v>2818799.0943400003</v>
      </c>
      <c r="AB27" s="6">
        <v>3729023.523</v>
      </c>
      <c r="AC27" s="6">
        <v>2815953.24</v>
      </c>
      <c r="AD27" s="6">
        <v>108201.55813999999</v>
      </c>
      <c r="AE27" s="6">
        <v>21.475999999999999</v>
      </c>
      <c r="AF27" s="120">
        <v>1006.4</v>
      </c>
      <c r="AG27" s="42">
        <v>12389.06</v>
      </c>
    </row>
    <row r="28" spans="2:33" s="9" customFormat="1" ht="15" customHeight="1" x14ac:dyDescent="0.35">
      <c r="B28" s="106" t="s">
        <v>75</v>
      </c>
      <c r="C28" s="107">
        <v>16013</v>
      </c>
      <c r="D28" s="6">
        <v>17716502.97555</v>
      </c>
      <c r="E28" s="6">
        <v>3318076.5022799997</v>
      </c>
      <c r="F28" s="6">
        <v>279738.05466000002</v>
      </c>
      <c r="G28" s="6">
        <v>1336396.80204</v>
      </c>
      <c r="H28" s="6">
        <v>524975.29305999994</v>
      </c>
      <c r="I28" s="6">
        <v>23196019.618239999</v>
      </c>
      <c r="J28" s="6">
        <v>17719351.888549998</v>
      </c>
      <c r="K28" s="6">
        <v>295637.40000000002</v>
      </c>
      <c r="L28" s="6">
        <v>33081.700100000002</v>
      </c>
      <c r="M28" s="6">
        <v>80899.755999999994</v>
      </c>
      <c r="N28" s="6">
        <v>452653.64402000007</v>
      </c>
      <c r="O28" s="6">
        <v>81204.479000000007</v>
      </c>
      <c r="P28" s="6">
        <v>48584.3</v>
      </c>
      <c r="Q28" s="6">
        <v>27076.559000000001</v>
      </c>
      <c r="R28" s="6">
        <v>242.64099999999999</v>
      </c>
      <c r="S28" s="6">
        <v>0</v>
      </c>
      <c r="T28" s="6">
        <v>11407.77</v>
      </c>
      <c r="U28" s="6">
        <v>0</v>
      </c>
      <c r="V28" s="6">
        <v>262096.37700000001</v>
      </c>
      <c r="W28" s="6">
        <v>480.06299999999999</v>
      </c>
      <c r="X28" s="6">
        <v>2123935.983</v>
      </c>
      <c r="Y28" s="6">
        <v>313683.40000000002</v>
      </c>
      <c r="Z28" s="6">
        <v>777.03886</v>
      </c>
      <c r="AA28" s="6">
        <v>2695951.8399399994</v>
      </c>
      <c r="AB28" s="6">
        <v>3337642.0669999998</v>
      </c>
      <c r="AC28" s="6">
        <v>2570726.7140000002</v>
      </c>
      <c r="AD28" s="6">
        <v>48800.957999999999</v>
      </c>
      <c r="AE28" s="6">
        <v>0</v>
      </c>
      <c r="AF28" s="120">
        <v>29.248999999999999</v>
      </c>
      <c r="AG28" s="42">
        <v>3719.7</v>
      </c>
    </row>
    <row r="29" spans="2:33" s="9" customFormat="1" ht="15" customHeight="1" x14ac:dyDescent="0.35">
      <c r="B29" s="106" t="s">
        <v>76</v>
      </c>
      <c r="C29" s="107">
        <v>13669</v>
      </c>
      <c r="D29" s="6">
        <v>16076018.01609</v>
      </c>
      <c r="E29" s="6">
        <v>3044423.8050000002</v>
      </c>
      <c r="F29" s="6">
        <v>281004.86230999994</v>
      </c>
      <c r="G29" s="6">
        <v>1210757.5993299999</v>
      </c>
      <c r="H29" s="6">
        <v>543990.9426699999</v>
      </c>
      <c r="I29" s="6">
        <v>21171665.504399996</v>
      </c>
      <c r="J29" s="6">
        <v>16079200.794090001</v>
      </c>
      <c r="K29" s="6">
        <v>316996.03999999998</v>
      </c>
      <c r="L29" s="6">
        <v>16514.764999999999</v>
      </c>
      <c r="M29" s="6">
        <v>68050.251999999993</v>
      </c>
      <c r="N29" s="6">
        <v>397282.95314999996</v>
      </c>
      <c r="O29" s="6">
        <v>74970.400999999998</v>
      </c>
      <c r="P29" s="6">
        <v>42614.199000000001</v>
      </c>
      <c r="Q29" s="6">
        <v>27528.625</v>
      </c>
      <c r="R29" s="6">
        <v>41.652999999999999</v>
      </c>
      <c r="S29" s="6">
        <v>0</v>
      </c>
      <c r="T29" s="6">
        <v>10211.31</v>
      </c>
      <c r="U29" s="6">
        <v>0</v>
      </c>
      <c r="V29" s="6">
        <v>232547.29699999999</v>
      </c>
      <c r="W29" s="6">
        <v>519.11300000000006</v>
      </c>
      <c r="X29" s="6">
        <v>1966818.32</v>
      </c>
      <c r="Y29" s="6">
        <v>293164.84999999998</v>
      </c>
      <c r="Z29" s="6">
        <v>386.35300000000001</v>
      </c>
      <c r="AA29" s="6">
        <v>2296797.5214999998</v>
      </c>
      <c r="AB29" s="6">
        <v>3053651.6349999998</v>
      </c>
      <c r="AC29" s="6">
        <v>2389455.6320000002</v>
      </c>
      <c r="AD29" s="6">
        <v>101871.889</v>
      </c>
      <c r="AE29" s="6">
        <v>660.14599999999996</v>
      </c>
      <c r="AF29" s="120">
        <v>56.536999999999999</v>
      </c>
      <c r="AG29" s="42">
        <v>7999.2020000000002</v>
      </c>
    </row>
    <row r="30" spans="2:33" s="9" customFormat="1" ht="15" customHeight="1" x14ac:dyDescent="0.35">
      <c r="B30" s="106" t="s">
        <v>77</v>
      </c>
      <c r="C30" s="107">
        <v>11532</v>
      </c>
      <c r="D30" s="6">
        <v>14324665.81931</v>
      </c>
      <c r="E30" s="6">
        <v>2863390.4169999999</v>
      </c>
      <c r="F30" s="6">
        <v>253603.23556</v>
      </c>
      <c r="G30" s="6">
        <v>1033537.5366799999</v>
      </c>
      <c r="H30" s="6">
        <v>520579.62599999999</v>
      </c>
      <c r="I30" s="6">
        <v>19009586.58698</v>
      </c>
      <c r="J30" s="6">
        <v>14326052.606309999</v>
      </c>
      <c r="K30" s="6">
        <v>291159.37800000003</v>
      </c>
      <c r="L30" s="6">
        <v>20796.560000000001</v>
      </c>
      <c r="M30" s="6">
        <v>63462.089</v>
      </c>
      <c r="N30" s="6">
        <v>365601.78515999997</v>
      </c>
      <c r="O30" s="6">
        <v>65807.403999999995</v>
      </c>
      <c r="P30" s="6">
        <v>38022.233</v>
      </c>
      <c r="Q30" s="6">
        <v>21512.167000000001</v>
      </c>
      <c r="R30" s="6">
        <v>172.93600000000001</v>
      </c>
      <c r="S30" s="6">
        <v>0</v>
      </c>
      <c r="T30" s="6">
        <v>8410.41</v>
      </c>
      <c r="U30" s="6">
        <v>0</v>
      </c>
      <c r="V30" s="6">
        <v>199391.315</v>
      </c>
      <c r="W30" s="6">
        <v>266.98099999999999</v>
      </c>
      <c r="X30" s="6">
        <v>1804395.4669999999</v>
      </c>
      <c r="Y30" s="6">
        <v>291253.90000000002</v>
      </c>
      <c r="Z30" s="6">
        <v>820.64800000000002</v>
      </c>
      <c r="AA30" s="6">
        <v>2036166.6681499998</v>
      </c>
      <c r="AB30" s="6">
        <v>2776810.466</v>
      </c>
      <c r="AC30" s="6">
        <v>2213397.5869999998</v>
      </c>
      <c r="AD30" s="6">
        <v>302070.94400000002</v>
      </c>
      <c r="AE30" s="6">
        <v>58.512</v>
      </c>
      <c r="AF30" s="120">
        <v>669.76199999999994</v>
      </c>
      <c r="AG30" s="42">
        <v>32353.91</v>
      </c>
    </row>
    <row r="31" spans="2:33" s="9" customFormat="1" ht="15" customHeight="1" x14ac:dyDescent="0.35">
      <c r="B31" s="106" t="s">
        <v>78</v>
      </c>
      <c r="C31" s="107">
        <v>9639</v>
      </c>
      <c r="D31" s="6">
        <v>12630945.589670001</v>
      </c>
      <c r="E31" s="6">
        <v>2617909.72713</v>
      </c>
      <c r="F31" s="6">
        <v>235564.56424000001</v>
      </c>
      <c r="G31" s="6">
        <v>922583.71990000003</v>
      </c>
      <c r="H31" s="6">
        <v>427847.13324</v>
      </c>
      <c r="I31" s="6">
        <v>16849532.588179998</v>
      </c>
      <c r="J31" s="6">
        <v>12633127.466670001</v>
      </c>
      <c r="K31" s="6">
        <v>242601.49969</v>
      </c>
      <c r="L31" s="6">
        <v>23757.687000000002</v>
      </c>
      <c r="M31" s="6">
        <v>56590.527999999998</v>
      </c>
      <c r="N31" s="6">
        <v>315831.02122000005</v>
      </c>
      <c r="O31" s="6">
        <v>56678.67454</v>
      </c>
      <c r="P31" s="6">
        <v>31934.852999999999</v>
      </c>
      <c r="Q31" s="6">
        <v>19378.875</v>
      </c>
      <c r="R31" s="6">
        <v>134.548</v>
      </c>
      <c r="S31" s="6">
        <v>0</v>
      </c>
      <c r="T31" s="6">
        <v>7267.77</v>
      </c>
      <c r="U31" s="6">
        <v>0</v>
      </c>
      <c r="V31" s="6">
        <v>164847.61499999999</v>
      </c>
      <c r="W31" s="6">
        <v>529.66399999999999</v>
      </c>
      <c r="X31" s="6">
        <v>1622189.993</v>
      </c>
      <c r="Y31" s="6">
        <v>266426.38</v>
      </c>
      <c r="Z31" s="6">
        <v>276.42187000000001</v>
      </c>
      <c r="AA31" s="6">
        <v>1830113.43</v>
      </c>
      <c r="AB31" s="6">
        <v>2517124.2689999999</v>
      </c>
      <c r="AC31" s="6">
        <v>2048610.8119999999</v>
      </c>
      <c r="AD31" s="6">
        <v>195059.28700000001</v>
      </c>
      <c r="AE31" s="6">
        <v>5453.0450000000001</v>
      </c>
      <c r="AF31" s="120">
        <v>220.90100000000001</v>
      </c>
      <c r="AG31" s="42">
        <v>7358.0789999999997</v>
      </c>
    </row>
    <row r="32" spans="2:33" s="9" customFormat="1" ht="15" customHeight="1" x14ac:dyDescent="0.35">
      <c r="B32" s="106" t="s">
        <v>79</v>
      </c>
      <c r="C32" s="107">
        <v>8503</v>
      </c>
      <c r="D32" s="6">
        <v>11814350.909</v>
      </c>
      <c r="E32" s="6">
        <v>2374536.7971000001</v>
      </c>
      <c r="F32" s="6">
        <v>206281.96706</v>
      </c>
      <c r="G32" s="6">
        <v>849279.05397000001</v>
      </c>
      <c r="H32" s="6">
        <v>461820.19235999999</v>
      </c>
      <c r="I32" s="6">
        <v>15721339.20049</v>
      </c>
      <c r="J32" s="6">
        <v>11817969.691</v>
      </c>
      <c r="K32" s="6">
        <v>205574.55989999999</v>
      </c>
      <c r="L32" s="6">
        <v>30582.975999999999</v>
      </c>
      <c r="M32" s="6">
        <v>61724.495999999999</v>
      </c>
      <c r="N32" s="6">
        <v>279850.3701</v>
      </c>
      <c r="O32" s="6">
        <v>55434.430999999997</v>
      </c>
      <c r="P32" s="6">
        <v>30624.923999999999</v>
      </c>
      <c r="Q32" s="6">
        <v>17343.827000000001</v>
      </c>
      <c r="R32" s="6">
        <v>65.986000000000004</v>
      </c>
      <c r="S32" s="6">
        <v>0</v>
      </c>
      <c r="T32" s="6">
        <v>5936.76</v>
      </c>
      <c r="U32" s="6">
        <v>0</v>
      </c>
      <c r="V32" s="6">
        <v>154984.861</v>
      </c>
      <c r="W32" s="6">
        <v>192.01599999999999</v>
      </c>
      <c r="X32" s="6">
        <v>1546645.2819999999</v>
      </c>
      <c r="Y32" s="6">
        <v>265509.09999999998</v>
      </c>
      <c r="Z32" s="6">
        <v>301.90800000000002</v>
      </c>
      <c r="AA32" s="6">
        <v>1607053.8101300001</v>
      </c>
      <c r="AB32" s="6">
        <v>2410528.318</v>
      </c>
      <c r="AC32" s="6">
        <v>1987714.2709999999</v>
      </c>
      <c r="AD32" s="6">
        <v>200089.54300000001</v>
      </c>
      <c r="AE32" s="6">
        <v>5.891</v>
      </c>
      <c r="AF32" s="120">
        <v>235.21</v>
      </c>
      <c r="AG32" s="42">
        <v>11498.210999999999</v>
      </c>
    </row>
    <row r="33" spans="2:33" s="9" customFormat="1" ht="15" customHeight="1" x14ac:dyDescent="0.35">
      <c r="B33" s="106" t="s">
        <v>80</v>
      </c>
      <c r="C33" s="107">
        <v>7452</v>
      </c>
      <c r="D33" s="6">
        <v>11027710.722999999</v>
      </c>
      <c r="E33" s="6">
        <v>2185239.8160000001</v>
      </c>
      <c r="F33" s="6">
        <v>217703.32462</v>
      </c>
      <c r="G33" s="6">
        <v>721229.59022999997</v>
      </c>
      <c r="H33" s="6">
        <v>359734.21399999998</v>
      </c>
      <c r="I33" s="6">
        <v>14526886.652849998</v>
      </c>
      <c r="J33" s="6">
        <v>11028157.915999999</v>
      </c>
      <c r="K33" s="6">
        <v>160813.33199999999</v>
      </c>
      <c r="L33" s="6">
        <v>24873.127</v>
      </c>
      <c r="M33" s="6">
        <v>52670.794999999998</v>
      </c>
      <c r="N33" s="6">
        <v>259818.41187000001</v>
      </c>
      <c r="O33" s="6">
        <v>48395.86</v>
      </c>
      <c r="P33" s="6">
        <v>26432.806</v>
      </c>
      <c r="Q33" s="6">
        <v>16445.366999999998</v>
      </c>
      <c r="R33" s="6">
        <v>59.369</v>
      </c>
      <c r="S33" s="6">
        <v>0</v>
      </c>
      <c r="T33" s="6">
        <v>5417.19</v>
      </c>
      <c r="U33" s="6">
        <v>0</v>
      </c>
      <c r="V33" s="6">
        <v>131626.288</v>
      </c>
      <c r="W33" s="6">
        <v>101.175</v>
      </c>
      <c r="X33" s="6">
        <v>1493210.6669999999</v>
      </c>
      <c r="Y33" s="6">
        <v>246042.3</v>
      </c>
      <c r="Z33" s="6">
        <v>241.15199999999999</v>
      </c>
      <c r="AA33" s="6">
        <v>1424867.1409</v>
      </c>
      <c r="AB33" s="6">
        <v>2279104.5129999998</v>
      </c>
      <c r="AC33" s="6">
        <v>1912256.99</v>
      </c>
      <c r="AD33" s="6">
        <v>65338.521000000001</v>
      </c>
      <c r="AE33" s="6">
        <v>70.679000000000002</v>
      </c>
      <c r="AF33" s="120">
        <v>411.55099999999999</v>
      </c>
      <c r="AG33" s="42">
        <v>7071.1959999999999</v>
      </c>
    </row>
    <row r="34" spans="2:33" s="9" customFormat="1" ht="15" customHeight="1" x14ac:dyDescent="0.35">
      <c r="B34" s="106" t="s">
        <v>81</v>
      </c>
      <c r="C34" s="107">
        <v>15021</v>
      </c>
      <c r="D34" s="6">
        <v>24268414.595660001</v>
      </c>
      <c r="E34" s="6">
        <v>4787644.4203199996</v>
      </c>
      <c r="F34" s="6">
        <v>437137.75257000001</v>
      </c>
      <c r="G34" s="6">
        <v>1469713.9915100001</v>
      </c>
      <c r="H34" s="6">
        <v>848979.08322999999</v>
      </c>
      <c r="I34" s="6">
        <v>31826859.475830004</v>
      </c>
      <c r="J34" s="6">
        <v>24275569.667660002</v>
      </c>
      <c r="K34" s="6">
        <v>344433.72957999998</v>
      </c>
      <c r="L34" s="6">
        <v>72678.039000000004</v>
      </c>
      <c r="M34" s="6">
        <v>111731.147</v>
      </c>
      <c r="N34" s="6">
        <v>531228.09667</v>
      </c>
      <c r="O34" s="6">
        <v>105812.334</v>
      </c>
      <c r="P34" s="6">
        <v>56405.487000000001</v>
      </c>
      <c r="Q34" s="6">
        <v>32739.183000000001</v>
      </c>
      <c r="R34" s="6">
        <v>154.959</v>
      </c>
      <c r="S34" s="6">
        <v>0</v>
      </c>
      <c r="T34" s="6">
        <v>10840.59</v>
      </c>
      <c r="U34" s="6">
        <v>0</v>
      </c>
      <c r="V34" s="6">
        <v>274439.63099999999</v>
      </c>
      <c r="W34" s="6">
        <v>457.471</v>
      </c>
      <c r="X34" s="6">
        <v>3391629.2919999999</v>
      </c>
      <c r="Y34" s="6">
        <v>545010.98400000005</v>
      </c>
      <c r="Z34" s="6">
        <v>458.18948</v>
      </c>
      <c r="AA34" s="6">
        <v>2931166.4896600004</v>
      </c>
      <c r="AB34" s="6">
        <v>5158194.5259999996</v>
      </c>
      <c r="AC34" s="6">
        <v>4408942.0149999997</v>
      </c>
      <c r="AD34" s="6">
        <v>135317.72099999999</v>
      </c>
      <c r="AE34" s="6">
        <v>73.593000000000004</v>
      </c>
      <c r="AF34" s="120">
        <v>5534.759</v>
      </c>
      <c r="AG34" s="42">
        <v>13278.692999999999</v>
      </c>
    </row>
    <row r="35" spans="2:33" s="9" customFormat="1" ht="15" customHeight="1" x14ac:dyDescent="0.35">
      <c r="B35" s="106" t="s">
        <v>82</v>
      </c>
      <c r="C35" s="107">
        <v>11225</v>
      </c>
      <c r="D35" s="6">
        <v>20088664.274999999</v>
      </c>
      <c r="E35" s="6">
        <v>4058993.0290000001</v>
      </c>
      <c r="F35" s="6">
        <v>381422.28899999999</v>
      </c>
      <c r="G35" s="6">
        <v>1252528.4992799999</v>
      </c>
      <c r="H35" s="6">
        <v>805598.45153999992</v>
      </c>
      <c r="I35" s="6">
        <v>26596059.93352</v>
      </c>
      <c r="J35" s="6">
        <v>20093613.511</v>
      </c>
      <c r="K35" s="6">
        <v>306940.63481000002</v>
      </c>
      <c r="L35" s="6">
        <v>38534.404000000002</v>
      </c>
      <c r="M35" s="6">
        <v>95127.425000000003</v>
      </c>
      <c r="N35" s="6">
        <v>396489.40059000003</v>
      </c>
      <c r="O35" s="6">
        <v>85931.430999999997</v>
      </c>
      <c r="P35" s="6">
        <v>44976.148000000001</v>
      </c>
      <c r="Q35" s="6">
        <v>24370.507000000001</v>
      </c>
      <c r="R35" s="6">
        <v>160.642</v>
      </c>
      <c r="S35" s="6">
        <v>0</v>
      </c>
      <c r="T35" s="6">
        <v>7764.57</v>
      </c>
      <c r="U35" s="6">
        <v>0</v>
      </c>
      <c r="V35" s="6">
        <v>213130.19200000001</v>
      </c>
      <c r="W35" s="6">
        <v>192.66800000000001</v>
      </c>
      <c r="X35" s="6">
        <v>2952936.1039999998</v>
      </c>
      <c r="Y35" s="6">
        <v>494871.45</v>
      </c>
      <c r="Z35" s="6">
        <v>18.899999999999999</v>
      </c>
      <c r="AA35" s="6">
        <v>2508278.7900299998</v>
      </c>
      <c r="AB35" s="6">
        <v>4489520.43</v>
      </c>
      <c r="AC35" s="6">
        <v>3922534.8309999998</v>
      </c>
      <c r="AD35" s="6">
        <v>168070.04</v>
      </c>
      <c r="AE35" s="6">
        <v>843.62800000000004</v>
      </c>
      <c r="AF35" s="120">
        <v>1824.1</v>
      </c>
      <c r="AG35" s="42">
        <v>20717.353999999999</v>
      </c>
    </row>
    <row r="36" spans="2:33" s="9" customFormat="1" ht="15" customHeight="1" x14ac:dyDescent="0.35">
      <c r="B36" s="106" t="s">
        <v>83</v>
      </c>
      <c r="C36" s="107">
        <v>8489</v>
      </c>
      <c r="D36" s="6">
        <v>16774694.967149999</v>
      </c>
      <c r="E36" s="6">
        <v>3441652.2393399999</v>
      </c>
      <c r="F36" s="6">
        <v>289676.63287999999</v>
      </c>
      <c r="G36" s="6">
        <v>1078528.5575000001</v>
      </c>
      <c r="H36" s="6">
        <v>618790.48709000007</v>
      </c>
      <c r="I36" s="6">
        <v>22230772.725959998</v>
      </c>
      <c r="J36" s="6">
        <v>16775620.310149999</v>
      </c>
      <c r="K36" s="6">
        <v>212551.15018999999</v>
      </c>
      <c r="L36" s="6">
        <v>58941.264999999999</v>
      </c>
      <c r="M36" s="6">
        <v>87631.99</v>
      </c>
      <c r="N36" s="6">
        <v>296580.79668000003</v>
      </c>
      <c r="O36" s="6">
        <v>72413.994999999995</v>
      </c>
      <c r="P36" s="6">
        <v>35924.266000000003</v>
      </c>
      <c r="Q36" s="6">
        <v>18211.294000000002</v>
      </c>
      <c r="R36" s="6">
        <v>149.583</v>
      </c>
      <c r="S36" s="6">
        <v>0</v>
      </c>
      <c r="T36" s="6">
        <v>4645.08</v>
      </c>
      <c r="U36" s="6">
        <v>0</v>
      </c>
      <c r="V36" s="6">
        <v>162274.03899999999</v>
      </c>
      <c r="W36" s="6">
        <v>108.995</v>
      </c>
      <c r="X36" s="6">
        <v>2555335.8509999998</v>
      </c>
      <c r="Y36" s="6">
        <v>458719.1</v>
      </c>
      <c r="Z36" s="6">
        <v>134.238</v>
      </c>
      <c r="AA36" s="6">
        <v>2106782.5449999999</v>
      </c>
      <c r="AB36" s="6">
        <v>3869774.0720000002</v>
      </c>
      <c r="AC36" s="6">
        <v>3440928.7289999998</v>
      </c>
      <c r="AD36" s="6">
        <v>284601.701</v>
      </c>
      <c r="AE36" s="6">
        <v>365.31200000000001</v>
      </c>
      <c r="AF36" s="120">
        <v>0</v>
      </c>
      <c r="AG36" s="42">
        <v>37970.317999999999</v>
      </c>
    </row>
    <row r="37" spans="2:33" s="9" customFormat="1" ht="15" customHeight="1" x14ac:dyDescent="0.35">
      <c r="B37" s="106" t="s">
        <v>84</v>
      </c>
      <c r="C37" s="107">
        <v>6069</v>
      </c>
      <c r="D37" s="6">
        <v>12677094.272</v>
      </c>
      <c r="E37" s="6">
        <v>3025652.11124</v>
      </c>
      <c r="F37" s="6">
        <v>253674.2083</v>
      </c>
      <c r="G37" s="6">
        <v>839524.03310999996</v>
      </c>
      <c r="H37" s="6">
        <v>624130.74899999995</v>
      </c>
      <c r="I37" s="6">
        <v>17419351.905510001</v>
      </c>
      <c r="J37" s="6">
        <v>12679284.412</v>
      </c>
      <c r="K37" s="6">
        <v>192180.57874999999</v>
      </c>
      <c r="L37" s="6">
        <v>18151.933000000001</v>
      </c>
      <c r="M37" s="6">
        <v>58159.879000000001</v>
      </c>
      <c r="N37" s="6">
        <v>224854.56578999999</v>
      </c>
      <c r="O37" s="6">
        <v>51132.228000000003</v>
      </c>
      <c r="P37" s="6">
        <v>25862.153999999999</v>
      </c>
      <c r="Q37" s="6">
        <v>14296.733</v>
      </c>
      <c r="R37" s="6">
        <v>81.036000000000001</v>
      </c>
      <c r="S37" s="6">
        <v>0</v>
      </c>
      <c r="T37" s="6">
        <v>3846.06</v>
      </c>
      <c r="U37" s="6">
        <v>0</v>
      </c>
      <c r="V37" s="6">
        <v>116279.62</v>
      </c>
      <c r="W37" s="6">
        <v>171.375</v>
      </c>
      <c r="X37" s="6">
        <v>1987903.6629999999</v>
      </c>
      <c r="Y37" s="6">
        <v>407638.00099999999</v>
      </c>
      <c r="Z37" s="6">
        <v>299.36200000000002</v>
      </c>
      <c r="AA37" s="6">
        <v>1618783.3471100002</v>
      </c>
      <c r="AB37" s="6">
        <v>3106567.0380000002</v>
      </c>
      <c r="AC37" s="6">
        <v>2798721.6579999998</v>
      </c>
      <c r="AD37" s="6">
        <v>620431.70900000003</v>
      </c>
      <c r="AE37" s="6">
        <v>239.68899999999999</v>
      </c>
      <c r="AF37" s="120">
        <v>2113.9259999999999</v>
      </c>
      <c r="AG37" s="42">
        <v>88921.712</v>
      </c>
    </row>
    <row r="38" spans="2:33" s="9" customFormat="1" ht="15" customHeight="1" x14ac:dyDescent="0.35">
      <c r="B38" s="106" t="s">
        <v>85</v>
      </c>
      <c r="C38" s="107">
        <v>8074</v>
      </c>
      <c r="D38" s="6">
        <v>18625524.537999999</v>
      </c>
      <c r="E38" s="6">
        <v>4641052.2814999996</v>
      </c>
      <c r="F38" s="6">
        <v>452886.38170999999</v>
      </c>
      <c r="G38" s="6">
        <v>1442117.1440000001</v>
      </c>
      <c r="H38" s="6">
        <v>908105.92918000009</v>
      </c>
      <c r="I38" s="6">
        <v>26086076.192389999</v>
      </c>
      <c r="J38" s="6">
        <v>18628084.989</v>
      </c>
      <c r="K38" s="6">
        <v>243565.353</v>
      </c>
      <c r="L38" s="6">
        <v>58409.593000000001</v>
      </c>
      <c r="M38" s="6">
        <v>96463.024000000005</v>
      </c>
      <c r="N38" s="6">
        <v>292597.45986</v>
      </c>
      <c r="O38" s="6">
        <v>69678.63648999999</v>
      </c>
      <c r="P38" s="6">
        <v>33884.144999999997</v>
      </c>
      <c r="Q38" s="6">
        <v>19318.607</v>
      </c>
      <c r="R38" s="6">
        <v>26.710999999999999</v>
      </c>
      <c r="S38" s="6">
        <v>0</v>
      </c>
      <c r="T38" s="6">
        <v>4626.45</v>
      </c>
      <c r="U38" s="6">
        <v>0</v>
      </c>
      <c r="V38" s="6">
        <v>152211.58600000001</v>
      </c>
      <c r="W38" s="6">
        <v>130.31899999999999</v>
      </c>
      <c r="X38" s="6">
        <v>3025017.5750000002</v>
      </c>
      <c r="Y38" s="6">
        <v>685136.4</v>
      </c>
      <c r="Z38" s="6">
        <v>133.76</v>
      </c>
      <c r="AA38" s="6">
        <v>2713017.125</v>
      </c>
      <c r="AB38" s="6">
        <v>4781625.1440000003</v>
      </c>
      <c r="AC38" s="6">
        <v>4375268.949</v>
      </c>
      <c r="AD38" s="6">
        <v>264155.34334000002</v>
      </c>
      <c r="AE38" s="6">
        <v>575.90599999999995</v>
      </c>
      <c r="AF38" s="120">
        <v>1059.692</v>
      </c>
      <c r="AG38" s="42">
        <v>30904.521000000001</v>
      </c>
    </row>
    <row r="39" spans="2:33" s="9" customFormat="1" ht="15" customHeight="1" x14ac:dyDescent="0.35">
      <c r="B39" s="106" t="s">
        <v>86</v>
      </c>
      <c r="C39" s="107">
        <v>5162</v>
      </c>
      <c r="D39" s="6">
        <v>13410062.119000001</v>
      </c>
      <c r="E39" s="6">
        <v>3529654.4890000001</v>
      </c>
      <c r="F39" s="6">
        <v>369755.79680000001</v>
      </c>
      <c r="G39" s="6">
        <v>1160301.1062100001</v>
      </c>
      <c r="H39" s="6">
        <v>798007.93200000003</v>
      </c>
      <c r="I39" s="6">
        <v>19265437.234010004</v>
      </c>
      <c r="J39" s="6">
        <v>13412169.865</v>
      </c>
      <c r="K39" s="6">
        <v>149726.37700000001</v>
      </c>
      <c r="L39" s="6">
        <v>28643.881000000001</v>
      </c>
      <c r="M39" s="6">
        <v>61153.347999999998</v>
      </c>
      <c r="N39" s="6">
        <v>186693.7267</v>
      </c>
      <c r="O39" s="6">
        <v>46693.552000000003</v>
      </c>
      <c r="P39" s="6">
        <v>22591.624</v>
      </c>
      <c r="Q39" s="6">
        <v>11136.651</v>
      </c>
      <c r="R39" s="6">
        <v>25.532</v>
      </c>
      <c r="S39" s="6">
        <v>0</v>
      </c>
      <c r="T39" s="6">
        <v>3092.58</v>
      </c>
      <c r="U39" s="6">
        <v>0</v>
      </c>
      <c r="V39" s="6">
        <v>99651.623000000007</v>
      </c>
      <c r="W39" s="6">
        <v>156.33099999999999</v>
      </c>
      <c r="X39" s="6">
        <v>2256564.8679999998</v>
      </c>
      <c r="Y39" s="6">
        <v>583252.30000000005</v>
      </c>
      <c r="Z39" s="6">
        <v>66.756</v>
      </c>
      <c r="AA39" s="6">
        <v>2107574.65821</v>
      </c>
      <c r="AB39" s="6">
        <v>3629212.6290000002</v>
      </c>
      <c r="AC39" s="6">
        <v>3366817.1749999998</v>
      </c>
      <c r="AD39" s="6">
        <v>203689.394</v>
      </c>
      <c r="AE39" s="6">
        <v>0</v>
      </c>
      <c r="AF39" s="120">
        <v>1232.723</v>
      </c>
      <c r="AG39" s="42">
        <v>19994.912</v>
      </c>
    </row>
    <row r="40" spans="2:33" s="9" customFormat="1" ht="15" customHeight="1" x14ac:dyDescent="0.35">
      <c r="B40" s="106" t="s">
        <v>87</v>
      </c>
      <c r="C40" s="107">
        <v>3339</v>
      </c>
      <c r="D40" s="6">
        <v>9401646.0639999993</v>
      </c>
      <c r="E40" s="6">
        <v>2800165.253</v>
      </c>
      <c r="F40" s="6">
        <v>389683.58734000003</v>
      </c>
      <c r="G40" s="6">
        <v>872913.73420000006</v>
      </c>
      <c r="H40" s="6">
        <v>657380.22699999996</v>
      </c>
      <c r="I40" s="6">
        <v>14132142.45954</v>
      </c>
      <c r="J40" s="6">
        <v>9404484.5120000001</v>
      </c>
      <c r="K40" s="6">
        <v>107391.96</v>
      </c>
      <c r="L40" s="6">
        <v>48848.684999999998</v>
      </c>
      <c r="M40" s="6">
        <v>47425.211000000003</v>
      </c>
      <c r="N40" s="6">
        <v>118399.93378000001</v>
      </c>
      <c r="O40" s="6">
        <v>28904.532320000002</v>
      </c>
      <c r="P40" s="6">
        <v>15501.151</v>
      </c>
      <c r="Q40" s="6">
        <v>7716.4369999999999</v>
      </c>
      <c r="R40" s="6">
        <v>48.100999999999999</v>
      </c>
      <c r="S40" s="6">
        <v>3949.096</v>
      </c>
      <c r="T40" s="6">
        <v>1831.95</v>
      </c>
      <c r="U40" s="6">
        <v>0</v>
      </c>
      <c r="V40" s="6">
        <v>64046.976000000002</v>
      </c>
      <c r="W40" s="6">
        <v>149.65</v>
      </c>
      <c r="X40" s="6">
        <v>1623135.6470000001</v>
      </c>
      <c r="Y40" s="6">
        <v>487872.4</v>
      </c>
      <c r="Z40" s="6">
        <v>4</v>
      </c>
      <c r="AA40" s="6">
        <v>1518104.9439999999</v>
      </c>
      <c r="AB40" s="6">
        <v>2719674.8149999999</v>
      </c>
      <c r="AC40" s="6">
        <v>2550579.2880000002</v>
      </c>
      <c r="AD40" s="6">
        <v>113212.622</v>
      </c>
      <c r="AE40" s="6">
        <v>173.352</v>
      </c>
      <c r="AF40" s="120">
        <v>212.61199999999999</v>
      </c>
      <c r="AG40" s="42">
        <v>13268.656000000001</v>
      </c>
    </row>
    <row r="41" spans="2:33" s="9" customFormat="1" ht="15" customHeight="1" x14ac:dyDescent="0.35">
      <c r="B41" s="106" t="s">
        <v>88</v>
      </c>
      <c r="C41" s="107">
        <v>2289</v>
      </c>
      <c r="D41" s="6">
        <v>7156826.0970000001</v>
      </c>
      <c r="E41" s="6">
        <v>2167464.4119799999</v>
      </c>
      <c r="F41" s="6">
        <v>252804.23</v>
      </c>
      <c r="G41" s="6">
        <v>713973.54047999997</v>
      </c>
      <c r="H41" s="6">
        <v>540053.3730599999</v>
      </c>
      <c r="I41" s="6">
        <v>10829141.654520001</v>
      </c>
      <c r="J41" s="6">
        <v>7157634.0209999997</v>
      </c>
      <c r="K41" s="6">
        <v>69989.023950000003</v>
      </c>
      <c r="L41" s="6">
        <v>28722.116999999998</v>
      </c>
      <c r="M41" s="6">
        <v>31207.662</v>
      </c>
      <c r="N41" s="6">
        <v>75839.877200000003</v>
      </c>
      <c r="O41" s="6">
        <v>20454.609</v>
      </c>
      <c r="P41" s="6">
        <v>10843.226000000001</v>
      </c>
      <c r="Q41" s="6">
        <v>4394.1959999999999</v>
      </c>
      <c r="R41" s="6">
        <v>1.18</v>
      </c>
      <c r="S41" s="6">
        <v>0</v>
      </c>
      <c r="T41" s="6">
        <v>1142.6400000000001</v>
      </c>
      <c r="U41" s="6">
        <v>0</v>
      </c>
      <c r="V41" s="6">
        <v>43049.991000000002</v>
      </c>
      <c r="W41" s="6">
        <v>66.691000000000003</v>
      </c>
      <c r="X41" s="6">
        <v>1249839.575</v>
      </c>
      <c r="Y41" s="6">
        <v>380594.65</v>
      </c>
      <c r="Z41" s="6">
        <v>61.956000000000003</v>
      </c>
      <c r="AA41" s="6">
        <v>1240265.12048</v>
      </c>
      <c r="AB41" s="6">
        <v>2118850.7450000001</v>
      </c>
      <c r="AC41" s="6">
        <v>2003666.845</v>
      </c>
      <c r="AD41" s="6">
        <v>105187.10400000001</v>
      </c>
      <c r="AE41" s="6">
        <v>0</v>
      </c>
      <c r="AF41" s="120">
        <v>684.096</v>
      </c>
      <c r="AG41" s="42">
        <v>12027.073</v>
      </c>
    </row>
    <row r="42" spans="2:33" s="9" customFormat="1" ht="15" customHeight="1" thickBot="1" x14ac:dyDescent="0.4">
      <c r="B42" s="114" t="s">
        <v>193</v>
      </c>
      <c r="C42" s="108">
        <v>9011</v>
      </c>
      <c r="D42" s="43">
        <v>48243054.972990006</v>
      </c>
      <c r="E42" s="43">
        <v>19156172.6021</v>
      </c>
      <c r="F42" s="43">
        <v>4923492.4382100003</v>
      </c>
      <c r="G42" s="43">
        <v>7021456.9854499996</v>
      </c>
      <c r="H42" s="43">
        <v>11631196.19478</v>
      </c>
      <c r="I42" s="43">
        <v>90924751.872880012</v>
      </c>
      <c r="J42" s="43">
        <v>48256743.850990005</v>
      </c>
      <c r="K42" s="43">
        <v>250660.04889999999</v>
      </c>
      <c r="L42" s="43">
        <v>1173504.7919999999</v>
      </c>
      <c r="M42" s="43">
        <v>415796.59700000001</v>
      </c>
      <c r="N42" s="43">
        <v>279364.03974000004</v>
      </c>
      <c r="O42" s="43">
        <v>72020.596129999991</v>
      </c>
      <c r="P42" s="43">
        <v>40594.201999999997</v>
      </c>
      <c r="Q42" s="43">
        <v>14821.272000000001</v>
      </c>
      <c r="R42" s="43">
        <v>82.655000000000001</v>
      </c>
      <c r="S42" s="43">
        <v>2762.3040000000001</v>
      </c>
      <c r="T42" s="43">
        <v>4247.6400000000003</v>
      </c>
      <c r="U42" s="43">
        <v>0</v>
      </c>
      <c r="V42" s="43">
        <v>164973.20800000001</v>
      </c>
      <c r="W42" s="43">
        <v>244.90700000000001</v>
      </c>
      <c r="X42" s="43">
        <v>8766994.8080000002</v>
      </c>
      <c r="Y42" s="43">
        <v>4348182.0590000004</v>
      </c>
      <c r="Z42" s="43">
        <v>19.5</v>
      </c>
      <c r="AA42" s="43">
        <v>10921728.833389999</v>
      </c>
      <c r="AB42" s="43">
        <v>18787355.973000001</v>
      </c>
      <c r="AC42" s="43">
        <v>18336109.429000001</v>
      </c>
      <c r="AD42" s="43">
        <v>4459078.75074</v>
      </c>
      <c r="AE42" s="43">
        <v>264795.60399999999</v>
      </c>
      <c r="AF42" s="121">
        <v>106719.614</v>
      </c>
      <c r="AG42" s="44">
        <v>506349.26</v>
      </c>
    </row>
    <row r="43" spans="2:33" s="9" customFormat="1" ht="15" customHeight="1" thickTop="1" x14ac:dyDescent="0.25">
      <c r="B43" s="109" t="s">
        <v>195</v>
      </c>
      <c r="C43" s="109"/>
      <c r="D43" s="109"/>
      <c r="E43" s="109"/>
      <c r="F43" s="109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7"/>
    </row>
  </sheetData>
  <mergeCells count="1">
    <mergeCell ref="B2:AG2"/>
  </mergeCells>
  <pageMargins left="0.7" right="0.7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699"/>
  </sheetPr>
  <dimension ref="B1:D29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2" width="89.1796875" bestFit="1" customWidth="1"/>
    <col min="3" max="3" width="13.7265625" style="93" customWidth="1"/>
  </cols>
  <sheetData>
    <row r="1" spans="2:3" ht="15" customHeight="1" thickBot="1" x14ac:dyDescent="0.4"/>
    <row r="2" spans="2:3" ht="20.149999999999999" customHeight="1" thickTop="1" thickBot="1" x14ac:dyDescent="0.4">
      <c r="B2" s="139" t="s">
        <v>201</v>
      </c>
      <c r="C2" s="140"/>
    </row>
    <row r="3" spans="2:3" ht="15" customHeight="1" thickBot="1" x14ac:dyDescent="0.4">
      <c r="B3" s="31" t="s">
        <v>166</v>
      </c>
      <c r="C3" s="94"/>
    </row>
    <row r="4" spans="2:3" ht="15" customHeight="1" x14ac:dyDescent="0.35">
      <c r="B4" s="21" t="s">
        <v>34</v>
      </c>
      <c r="C4" s="95">
        <v>3241243.2370000002</v>
      </c>
    </row>
    <row r="5" spans="2:3" ht="15" customHeight="1" x14ac:dyDescent="0.35">
      <c r="B5" s="22" t="s">
        <v>35</v>
      </c>
      <c r="C5" s="96">
        <v>186444.73</v>
      </c>
    </row>
    <row r="6" spans="2:3" ht="15" customHeight="1" x14ac:dyDescent="0.35">
      <c r="B6" s="22" t="s">
        <v>36</v>
      </c>
      <c r="C6" s="96">
        <v>282171.05499999999</v>
      </c>
    </row>
    <row r="7" spans="2:3" ht="15" customHeight="1" x14ac:dyDescent="0.35">
      <c r="B7" s="22" t="s">
        <v>37</v>
      </c>
      <c r="C7" s="96">
        <v>213432.39199999999</v>
      </c>
    </row>
    <row r="8" spans="2:3" ht="15" customHeight="1" x14ac:dyDescent="0.35">
      <c r="B8" s="23" t="s">
        <v>38</v>
      </c>
      <c r="C8" s="96">
        <v>166706.66800000001</v>
      </c>
    </row>
    <row r="9" spans="2:3" ht="15" customHeight="1" x14ac:dyDescent="0.35">
      <c r="B9" s="22" t="s">
        <v>203</v>
      </c>
      <c r="C9" s="96">
        <v>427837.31699999998</v>
      </c>
    </row>
    <row r="10" spans="2:3" ht="15" customHeight="1" x14ac:dyDescent="0.35">
      <c r="B10" s="22" t="s">
        <v>204</v>
      </c>
      <c r="C10" s="96">
        <v>491997.93</v>
      </c>
    </row>
    <row r="11" spans="2:3" ht="15" customHeight="1" thickBot="1" x14ac:dyDescent="0.4">
      <c r="B11" s="116" t="s">
        <v>205</v>
      </c>
      <c r="C11" s="97">
        <v>54089.707000000002</v>
      </c>
    </row>
    <row r="12" spans="2:3" ht="15" customHeight="1" thickBot="1" x14ac:dyDescent="0.4">
      <c r="B12" s="31" t="s">
        <v>115</v>
      </c>
      <c r="C12" s="94"/>
    </row>
    <row r="13" spans="2:3" ht="15" customHeight="1" x14ac:dyDescent="0.35">
      <c r="B13" s="21" t="s">
        <v>39</v>
      </c>
      <c r="C13" s="95">
        <v>78112.542000000001</v>
      </c>
    </row>
    <row r="14" spans="2:3" ht="15" customHeight="1" thickBot="1" x14ac:dyDescent="0.4">
      <c r="B14" s="24" t="s">
        <v>40</v>
      </c>
      <c r="C14" s="97">
        <v>2212327.9550000001</v>
      </c>
    </row>
    <row r="15" spans="2:3" ht="15" customHeight="1" thickBot="1" x14ac:dyDescent="0.4">
      <c r="B15" s="31" t="s">
        <v>41</v>
      </c>
      <c r="C15" s="94"/>
    </row>
    <row r="16" spans="2:3" ht="15" customHeight="1" x14ac:dyDescent="0.35">
      <c r="B16" s="21" t="s">
        <v>42</v>
      </c>
      <c r="C16" s="95">
        <v>3088999.0440000002</v>
      </c>
    </row>
    <row r="17" spans="2:4" ht="15" customHeight="1" x14ac:dyDescent="0.35">
      <c r="B17" s="23" t="s">
        <v>43</v>
      </c>
      <c r="C17" s="96">
        <v>389893.40700000001</v>
      </c>
    </row>
    <row r="18" spans="2:4" ht="15" customHeight="1" x14ac:dyDescent="0.35">
      <c r="B18" s="23" t="s">
        <v>170</v>
      </c>
      <c r="C18" s="96">
        <v>481379.58100000001</v>
      </c>
    </row>
    <row r="19" spans="2:4" ht="15" customHeight="1" x14ac:dyDescent="0.35">
      <c r="B19" s="23" t="s">
        <v>44</v>
      </c>
      <c r="C19" s="96">
        <v>28519.1</v>
      </c>
    </row>
    <row r="20" spans="2:4" ht="15" customHeight="1" x14ac:dyDescent="0.35">
      <c r="B20" s="23" t="s">
        <v>45</v>
      </c>
      <c r="C20" s="96">
        <v>524982.29099999997</v>
      </c>
    </row>
    <row r="21" spans="2:4" ht="15" customHeight="1" x14ac:dyDescent="0.35">
      <c r="B21" s="23" t="s">
        <v>116</v>
      </c>
      <c r="C21" s="96">
        <v>8031468.8940000003</v>
      </c>
    </row>
    <row r="22" spans="2:4" ht="15" customHeight="1" thickBot="1" x14ac:dyDescent="0.4">
      <c r="B22" s="24" t="s">
        <v>46</v>
      </c>
      <c r="C22" s="97">
        <v>257106.266</v>
      </c>
    </row>
    <row r="23" spans="2:4" ht="15" customHeight="1" thickBot="1" x14ac:dyDescent="0.4">
      <c r="B23" s="31" t="s">
        <v>117</v>
      </c>
      <c r="C23" s="94"/>
    </row>
    <row r="24" spans="2:4" ht="15" customHeight="1" x14ac:dyDescent="0.35">
      <c r="B24" s="21" t="s">
        <v>47</v>
      </c>
      <c r="C24" s="95">
        <v>2493855.1009999998</v>
      </c>
    </row>
    <row r="25" spans="2:4" ht="15" customHeight="1" x14ac:dyDescent="0.35">
      <c r="B25" s="23" t="s">
        <v>48</v>
      </c>
      <c r="C25" s="96">
        <v>279213.24699999997</v>
      </c>
    </row>
    <row r="26" spans="2:4" ht="15" customHeight="1" x14ac:dyDescent="0.35">
      <c r="B26" s="23" t="s">
        <v>49</v>
      </c>
      <c r="C26" s="96">
        <v>204401.96799999999</v>
      </c>
    </row>
    <row r="27" spans="2:4" ht="15" customHeight="1" thickBot="1" x14ac:dyDescent="0.4">
      <c r="B27" s="25" t="s">
        <v>118</v>
      </c>
      <c r="C27" s="98">
        <v>35132.069000000003</v>
      </c>
    </row>
    <row r="28" spans="2:4" ht="15" customHeight="1" thickTop="1" x14ac:dyDescent="0.35">
      <c r="B28" s="111" t="s">
        <v>194</v>
      </c>
      <c r="C28" s="111"/>
      <c r="D28" s="111"/>
    </row>
    <row r="29" spans="2:4" ht="15" customHeight="1" x14ac:dyDescent="0.35">
      <c r="C29" s="115"/>
      <c r="D29" s="115"/>
    </row>
  </sheetData>
  <mergeCells count="1">
    <mergeCell ref="B2:C2"/>
  </mergeCells>
  <pageMargins left="0.7" right="0.7" top="0.78740157499999996" bottom="0.7874015749999999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699"/>
  </sheetPr>
  <dimension ref="B1:D5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4" width="24.7265625" customWidth="1"/>
  </cols>
  <sheetData>
    <row r="1" spans="2:4" ht="15" customHeight="1" thickBot="1" x14ac:dyDescent="0.4"/>
    <row r="2" spans="2:4" ht="20.149999999999999" customHeight="1" thickTop="1" thickBot="1" x14ac:dyDescent="0.4">
      <c r="B2" s="139" t="s">
        <v>202</v>
      </c>
      <c r="C2" s="141"/>
      <c r="D2" s="140"/>
    </row>
    <row r="3" spans="2:4" ht="14.5" x14ac:dyDescent="0.35">
      <c r="B3" s="88" t="s">
        <v>50</v>
      </c>
      <c r="C3" s="89" t="s">
        <v>51</v>
      </c>
      <c r="D3" s="90" t="s">
        <v>52</v>
      </c>
    </row>
    <row r="4" spans="2:4" ht="15" customHeight="1" thickBot="1" x14ac:dyDescent="0.4">
      <c r="B4" s="26">
        <v>24699.925120000018</v>
      </c>
      <c r="C4" s="27">
        <v>25089.462429999992</v>
      </c>
      <c r="D4" s="28">
        <v>1241857.8380300088</v>
      </c>
    </row>
    <row r="5" spans="2:4" ht="15" customHeight="1" thickTop="1" x14ac:dyDescent="0.35">
      <c r="B5" s="92" t="s">
        <v>194</v>
      </c>
      <c r="C5" s="91"/>
      <c r="D5" s="91"/>
    </row>
  </sheetData>
  <mergeCells count="1">
    <mergeCell ref="B2:D2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DAŇOVÁ POVINNOST 24</vt:lpstr>
      <vt:lpstr>INKASO 24</vt:lpstr>
      <vt:lpstr>DPH ZO 24</vt:lpstr>
      <vt:lpstr>DPPO ZO 24</vt:lpstr>
      <vt:lpstr>DPFO ZO 24</vt:lpstr>
      <vt:lpstr>DNV ZO 24</vt:lpstr>
      <vt:lpstr>DSL ZO 24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Markéta Ing. (FÚ pro Středočeský kraj)</dc:creator>
  <cp:lastModifiedBy>Hladká Markéta Ing. (GFŘ)</cp:lastModifiedBy>
  <cp:lastPrinted>2024-02-13T15:41:27Z</cp:lastPrinted>
  <dcterms:created xsi:type="dcterms:W3CDTF">2018-11-26T12:26:51Z</dcterms:created>
  <dcterms:modified xsi:type="dcterms:W3CDTF">2025-11-28T09:57:14Z</dcterms:modified>
</cp:coreProperties>
</file>