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76 Sekce kontroly a analýzy rizik\20\202\SPSS_MODELER\STREAMY_ODDELENI\Statistiky_z_DAP\Internet\Danova_statistika\"/>
    </mc:Choice>
  </mc:AlternateContent>
  <xr:revisionPtr revIDLastSave="0" documentId="13_ncr:1_{C0608146-0F62-42E5-87F0-E6CCD0D31CC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AŇOVÁ POVINNOST 23" sheetId="12" r:id="rId1"/>
    <sheet name="INKASO 23" sheetId="13" r:id="rId2"/>
    <sheet name="DPH ZO 23" sheetId="4" r:id="rId3"/>
    <sheet name="DPPO ZO 23" sheetId="5" r:id="rId4"/>
    <sheet name="DPFO ZO 23" sheetId="14" r:id="rId5"/>
    <sheet name="DNV ZO 23" sheetId="8" r:id="rId6"/>
    <sheet name="DSL ZO 23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2" i="13" l="1"/>
  <c r="R11" i="13"/>
  <c r="R10" i="13"/>
  <c r="R9" i="13"/>
  <c r="R16" i="12"/>
  <c r="R15" i="12"/>
  <c r="R14" i="12"/>
  <c r="R13" i="12"/>
  <c r="R24" i="13"/>
  <c r="R23" i="13"/>
  <c r="R22" i="13"/>
  <c r="R21" i="13"/>
  <c r="R20" i="13"/>
  <c r="R19" i="13"/>
  <c r="R18" i="13"/>
  <c r="R17" i="13"/>
  <c r="R16" i="13"/>
  <c r="R15" i="13"/>
  <c r="R14" i="13"/>
  <c r="R13" i="13"/>
  <c r="R8" i="13"/>
  <c r="R7" i="13"/>
  <c r="R6" i="13"/>
  <c r="R5" i="13"/>
  <c r="R4" i="13"/>
  <c r="R24" i="12"/>
  <c r="R23" i="12"/>
  <c r="R22" i="12"/>
  <c r="R21" i="12"/>
  <c r="R20" i="12"/>
  <c r="R19" i="12"/>
  <c r="R18" i="12"/>
  <c r="R17" i="12"/>
  <c r="R12" i="12"/>
  <c r="R11" i="12"/>
  <c r="R10" i="12"/>
  <c r="R9" i="12"/>
  <c r="R8" i="12"/>
  <c r="R7" i="12"/>
  <c r="R6" i="12"/>
  <c r="R5" i="12"/>
  <c r="R4" i="12"/>
</calcChain>
</file>

<file path=xl/sharedStrings.xml><?xml version="1.0" encoding="utf-8"?>
<sst xmlns="http://schemas.openxmlformats.org/spreadsheetml/2006/main" count="283" uniqueCount="207">
  <si>
    <t>Daň silniční</t>
  </si>
  <si>
    <t>Daň dědická</t>
  </si>
  <si>
    <t>Daň darovací</t>
  </si>
  <si>
    <t>Daň z převodu nemovitostí</t>
  </si>
  <si>
    <t>Daň z nabytí nemovitých věcí</t>
  </si>
  <si>
    <t>Daň z nemovitých věcí</t>
  </si>
  <si>
    <t>Nárok na odpočet daně 
základ daně</t>
  </si>
  <si>
    <t>Počet daňových přiznání</t>
  </si>
  <si>
    <t>SEKCE A - ZEMĚDĚLSTVÍ, LESNICTVÍ A RYBÁŘSTVÍ (01,02,03)</t>
  </si>
  <si>
    <t>SEKCE B - TĚŽBA A DOBÝVÁNÍ (05,06,07,08,09)</t>
  </si>
  <si>
    <t>SEKCE C - ZPRACOVATELSKÝ PRŮMYSL (10,11,12,13,14,15,16,17,18,19,20,21,22,23,24,25,26,27,28,29,30,31,32,33)</t>
  </si>
  <si>
    <t>SEKCE F - STAVEBNICTVÍ (41,42,43)</t>
  </si>
  <si>
    <t>SEKCE G - VELKOOBCHOD A MALOOBCHOD; OPRAVY A ÚDRŽBA MOTOROVÝCH VOZIDEL (45,46,47)</t>
  </si>
  <si>
    <t>SEKCE H - DOPRAVA A SKLADOVÁNÍ (49,50,51,52,53)</t>
  </si>
  <si>
    <t>SEKCE I - UBYTOVÁNÍ, STRAVOVÁNÍ A POHOSTINSTVÍ (55,56)</t>
  </si>
  <si>
    <t>SEKCE J - INFORMAČNÍ A KOMUNIKAČNÍ ČINNOSTI (58,59,60,61,62,63)</t>
  </si>
  <si>
    <t>SEKCE K - PENĚŽNICTVÍ A POJIŠŤOVNICTVÍ (64,65,66)</t>
  </si>
  <si>
    <t>SEKCE L - ČINNOSTI V OBLASTI NEMOVITOSTÍ (68)</t>
  </si>
  <si>
    <t>SEKCE M - PROFESNÍ, VĚDECKÉ A TECHNICKÉ ČINNOSTI (69,70,71,72,73,74,75)</t>
  </si>
  <si>
    <t>SEKCE N - ADMINISTRATIVNÍ A PODPŮRNÉ ČINNOSTI (77,78,79,80,81,82)</t>
  </si>
  <si>
    <t>SEKCE O - VEŘEJNÁ SPRÁVA A OBRANA; POVINNÉ SOCIÁLNÍ ZABEZPEČENÍ (84)</t>
  </si>
  <si>
    <t>SEKCE Q - ZDRAVOTNÍ A SOCIÁLNÍ PÉČE (86,87,88)</t>
  </si>
  <si>
    <t>SEKCE R - KULTURNÍ, ZÁBAVNÍ A REKREAČNÍ ČINNOSTI (90,91,92,93)</t>
  </si>
  <si>
    <t>SEKCE S - OSTATNÍ ČINNOSTI (94,95,96)</t>
  </si>
  <si>
    <t>SEKCE T - ČINNOSTI DOMÁCNOSTÍ JAKO ZAMĚSTNAVATELŮ; ČINNOSTI DOMÁCNOSTÍ PRODUKUJÍCÍCH BLÍŽE NEURČENÉ VÝROBKY A SLUŽBY PRO VLASTNÍ POTŘEBU (97,98)</t>
  </si>
  <si>
    <t>SEKCE U - ČINNOSTI EXTERITORIÁLNÍCH ORGANIZACÍ A ORGÁNŮ (99)</t>
  </si>
  <si>
    <t>snížená
(ř. 2)</t>
  </si>
  <si>
    <t>základní
(ř. 1)</t>
  </si>
  <si>
    <t>snížená
(ř. 41)</t>
  </si>
  <si>
    <t>základní
(ř. 40)</t>
  </si>
  <si>
    <t>1 - 50</t>
  </si>
  <si>
    <t>Základ daně
(ř. 270)</t>
  </si>
  <si>
    <t>Výsledek hospodaření
(ř. 10)</t>
  </si>
  <si>
    <t>Odečet daňové ztráty dle § 34 odst. 1
(ř. 230)</t>
  </si>
  <si>
    <t>A - orná půda, chmelnice, vinice, zahrada, ovocný sad</t>
  </si>
  <si>
    <t>B - trvalý travní porost</t>
  </si>
  <si>
    <t>C - hospodářský les</t>
  </si>
  <si>
    <t>E - zastavěná plocha a nádvoří</t>
  </si>
  <si>
    <t>F - stavební pozemek</t>
  </si>
  <si>
    <t>G - ostatní plocha</t>
  </si>
  <si>
    <t>X - zemědělská prvovýroba, lesní a vodní hospodářství</t>
  </si>
  <si>
    <t>Y - průmysl, stavebnictví, doprava, energetika, ostatní zemědělská výroba, ostatní druhy podnikání</t>
  </si>
  <si>
    <t>Druh zdanitelné stavby:</t>
  </si>
  <si>
    <t>H - budova obytného domu</t>
  </si>
  <si>
    <t>I - ostatní budova tvořící příslušenství k budově obytného domu</t>
  </si>
  <si>
    <t>K - budova plnící doplňkovou funkci k budově pro rodinnou rekreaci</t>
  </si>
  <si>
    <t>L - garáž vystavěná odděleně od budovy obytného domu</t>
  </si>
  <si>
    <t>P - ostatní zdanitelná stavba</t>
  </si>
  <si>
    <t>R - pro bydlení (byt)</t>
  </si>
  <si>
    <t>S-U - pro podnikání</t>
  </si>
  <si>
    <t>V - jako garáž</t>
  </si>
  <si>
    <t xml:space="preserve">Osvobození celkem </t>
  </si>
  <si>
    <t>Slevy celkem</t>
  </si>
  <si>
    <t xml:space="preserve">Celková daňová povinnost </t>
  </si>
  <si>
    <t xml:space="preserve">Počet daňových přiznání </t>
  </si>
  <si>
    <t>50 - 100</t>
  </si>
  <si>
    <t>100 - 150</t>
  </si>
  <si>
    <t>150 - 200</t>
  </si>
  <si>
    <t>200 - 250</t>
  </si>
  <si>
    <t>250 - 300</t>
  </si>
  <si>
    <t>300 - 350</t>
  </si>
  <si>
    <t>350 - 400</t>
  </si>
  <si>
    <t>400 - 450</t>
  </si>
  <si>
    <t>450 - 500</t>
  </si>
  <si>
    <t>500 - 550</t>
  </si>
  <si>
    <t>550 - 600</t>
  </si>
  <si>
    <t>600 - 650</t>
  </si>
  <si>
    <t>650 - 700</t>
  </si>
  <si>
    <t>700 - 750</t>
  </si>
  <si>
    <t>750 - 800</t>
  </si>
  <si>
    <t>800 - 850</t>
  </si>
  <si>
    <t>850 - 900</t>
  </si>
  <si>
    <t>900 - 950</t>
  </si>
  <si>
    <t>1 100 - 1 200</t>
  </si>
  <si>
    <t>1 200 - 1 300</t>
  </si>
  <si>
    <t>1 300 - 1 400</t>
  </si>
  <si>
    <t>1 400 - 1 500</t>
  </si>
  <si>
    <t>1 500 - 1 600</t>
  </si>
  <si>
    <t>1 600 - 1 700</t>
  </si>
  <si>
    <t>1 700 - 1 800</t>
  </si>
  <si>
    <t>1 800 - 1 900</t>
  </si>
  <si>
    <t>1 900 - 2 000</t>
  </si>
  <si>
    <t>2 000 - 2 250</t>
  </si>
  <si>
    <t>2 250 - 2 500</t>
  </si>
  <si>
    <t>2 500 - 2 750</t>
  </si>
  <si>
    <t>2 750 - 3 000</t>
  </si>
  <si>
    <t>3 000 - 3 500</t>
  </si>
  <si>
    <t>3 500 - 4 000</t>
  </si>
  <si>
    <t>4 000 - 4 500</t>
  </si>
  <si>
    <t>4 500 - 5 000</t>
  </si>
  <si>
    <t>100 - 300</t>
  </si>
  <si>
    <t>300 - 500</t>
  </si>
  <si>
    <t>500 - 1 000</t>
  </si>
  <si>
    <t>1 000 - 2 000</t>
  </si>
  <si>
    <t>2 000 - 5 000</t>
  </si>
  <si>
    <t>5 000 - 10 000</t>
  </si>
  <si>
    <t>10 000 - 50 000</t>
  </si>
  <si>
    <t>50 000 - 100 000</t>
  </si>
  <si>
    <t>100 000 - 200 000</t>
  </si>
  <si>
    <t>200 000 - 300 000</t>
  </si>
  <si>
    <t>300 000 - 400 000</t>
  </si>
  <si>
    <t>400 000 - 500 000</t>
  </si>
  <si>
    <t>500 000 - 600 000</t>
  </si>
  <si>
    <t>600 000 - 700 000</t>
  </si>
  <si>
    <t>700 000 - 800 000</t>
  </si>
  <si>
    <t>800 000 - 900 000</t>
  </si>
  <si>
    <t>900 000 - 1 000 000</t>
  </si>
  <si>
    <t>1 000 000 - 2 000 000</t>
  </si>
  <si>
    <t>2 000 000 - 3 000 000</t>
  </si>
  <si>
    <t>3 000 000 - 6 000 000</t>
  </si>
  <si>
    <t>6 000 000 - 10 000 000</t>
  </si>
  <si>
    <t>Celková daň
(ř. 340)</t>
  </si>
  <si>
    <t>do 1</t>
  </si>
  <si>
    <t>do 50</t>
  </si>
  <si>
    <t>Zdanitelná plnění
základ daně</t>
  </si>
  <si>
    <t>Druh zpevněné plochy pozemků užívané k podnikání nebo v souvislosti s ním:</t>
  </si>
  <si>
    <t>M-O - zdanitelné stavby, jejichž převažující část podlahové (zastavěné) plochy je užívaná k podnikání</t>
  </si>
  <si>
    <t>Druh zdanitelné jednotky, jejíž převažující část podlahové plochy je užívaná:</t>
  </si>
  <si>
    <t>Z - ostatní zdanitelná jednotka</t>
  </si>
  <si>
    <t xml:space="preserve"> </t>
  </si>
  <si>
    <t>SEKCE D - VÝROBA A ROZVOD ELEKTŘINY, PLYNU, TEPLA A KLIMATIZOVANÉHO VZDUCHU (35)</t>
  </si>
  <si>
    <t>SEKCE E - ZÁSOBOVÁNÍ VODOU; ČINNOSTI SOUVISEJÍCÍ S ODPADNÍMI VODAMI, ODPADY A SANACEMI (36,37,38,39)</t>
  </si>
  <si>
    <t>SEKCE P - VZDĚLÁVÁNÍ (85)</t>
  </si>
  <si>
    <t>Neurčeno</t>
  </si>
  <si>
    <t>NACE</t>
  </si>
  <si>
    <t xml:space="preserve">N Á Z E V   D R U H U   P Ř Í J M U </t>
  </si>
  <si>
    <t>FÚ pro hlavní město Prahu</t>
  </si>
  <si>
    <t>FÚ pro Středočeský kraj</t>
  </si>
  <si>
    <t>FÚ pro Jihočeský kraj</t>
  </si>
  <si>
    <t>FÚ pro Plzeňský kraj</t>
  </si>
  <si>
    <t>FÚ pro Karlovarský kraj</t>
  </si>
  <si>
    <t>FÚ pro Ústecký kraj</t>
  </si>
  <si>
    <t>FÚ pro Liberecký kraj</t>
  </si>
  <si>
    <t>FÚ pro Královéhradecký kraj</t>
  </si>
  <si>
    <t>FÚ pro Pardubický kraj</t>
  </si>
  <si>
    <t>FÚ pro Kraj Vysočina</t>
  </si>
  <si>
    <t>FÚ pro Jihomoravský kraj</t>
  </si>
  <si>
    <t>FÚ pro Olomoucký kraj</t>
  </si>
  <si>
    <t>FÚ pro Moravskoslezský kraj</t>
  </si>
  <si>
    <t>FÚ pro Zlínský kraj</t>
  </si>
  <si>
    <t>C E L K E M</t>
  </si>
  <si>
    <t>Odvod z elektřiny ze slunečního záření</t>
  </si>
  <si>
    <t>DPH celkem</t>
  </si>
  <si>
    <t>1 000 - 1 100</t>
  </si>
  <si>
    <t>Odvod z loterií § 41b odst. 1</t>
  </si>
  <si>
    <t>Odvod z loterií § 41b odst. 2,3,4</t>
  </si>
  <si>
    <t>(Dílčí) základ daně dle § 6 (závislá činnost)</t>
  </si>
  <si>
    <t>Dílčí základ daně dle § 8 (kapitálový majetek)</t>
  </si>
  <si>
    <t>Dílčí základ daně dle § 9 (nájem)</t>
  </si>
  <si>
    <t>Dílčí základ daně dle § 10 (ostatní)</t>
  </si>
  <si>
    <t>Základ daně celkem po odečtení ztráty</t>
  </si>
  <si>
    <t>Úhrn příjmů od všech zaměstnavatelů</t>
  </si>
  <si>
    <t>Část příjmů (zisku) rozdělovaná na spolupr. osoby</t>
  </si>
  <si>
    <t>Podíl společníka VOS nebo komplem. KS</t>
  </si>
  <si>
    <t>Hodnota bezúplatného plnění (daru/darů)</t>
  </si>
  <si>
    <t>Odečet úroků</t>
  </si>
  <si>
    <t>Životní pojištění</t>
  </si>
  <si>
    <t>Odčitatelná položka dle § 34 odst. 4 (výzkum a vývoj)</t>
  </si>
  <si>
    <t>Sleva na manželku/la</t>
  </si>
  <si>
    <t>Sleva na manželku/la, držitele ZTP/P</t>
  </si>
  <si>
    <t>Sleva na studenta</t>
  </si>
  <si>
    <t>Daňové zvýhodnění na vyživované dítě</t>
  </si>
  <si>
    <t>Daňový bonus</t>
  </si>
  <si>
    <t>Úhrn sražených záloh (§ 6) po slevách</t>
  </si>
  <si>
    <t>Zaplacené zbývající zálohy</t>
  </si>
  <si>
    <t>Kompenzační bonus</t>
  </si>
  <si>
    <t>Druh pozemku:</t>
  </si>
  <si>
    <t>Daň před uplatněním slev</t>
  </si>
  <si>
    <t>Daň po uplatnění slev</t>
  </si>
  <si>
    <t>10 000 000 a více</t>
  </si>
  <si>
    <t>D - rybník s intenzivním a průmyslovým chovem ryb</t>
  </si>
  <si>
    <t>J - budova pro rodinnou rekreaci včetně budov rodinných domů užívaných pro rodinnou rekreaci</t>
  </si>
  <si>
    <t>Daň z příjmů PO z přiznání</t>
  </si>
  <si>
    <t>Daň z příjmů FO z přiznání</t>
  </si>
  <si>
    <t>Daň z příjmů FO ze závislé činnosti</t>
  </si>
  <si>
    <t>Daň z příjmů srážkou dle zvláštní sazby</t>
  </si>
  <si>
    <t>Daň z hazardu celkem</t>
  </si>
  <si>
    <t>Paušální daň z příjmů FO</t>
  </si>
  <si>
    <t>Specializovaný FÚ</t>
  </si>
  <si>
    <t>Daň celkem                                                                                                                                                                                                                                                                                                                                                                                                                                                                                                                                                                         (ř. 64 - ř. 65                                                                                                                                                                                                                                                                                                                                                                                                                                                                                                                                                                                    + ř. 66)</t>
  </si>
  <si>
    <t>Penzijní (při)pojištění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 spoření</t>
  </si>
  <si>
    <t xml:space="preserve">Úhrn záloh zaplacených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 paušálním režimu (§ 38lk) </t>
  </si>
  <si>
    <t>Příjmy z nájmu                                                                                                                                                                                                                                                                                                                                                                                                                                                                                                                                                                                                  (§ 9)</t>
  </si>
  <si>
    <t>Dílčí samostatný základ daně                                                                                                                                                                                                                                                                                                                                                                                                                                                                                                                                                         dle § 10 odst. 1 písm. h) bod 1,                                                                                                                                                                                                                                                                                                                                                                                                                                                                                                                                                                                                               ch) a o)</t>
  </si>
  <si>
    <t>Dílčí samostatný základ daně                                                                                                                                                                                                                                                                                                                                                                                                                                                                                                                                                                                  dle § 10 odst. 1 písm. f) a g)</t>
  </si>
  <si>
    <t>Daň ze samostatného základu daně                                                                                                                                                                                                                                                                                                                                                                                                                                                                                                                                                                                  (§ 16a)</t>
  </si>
  <si>
    <t>Dílčí základ daně (ztráta) dle § 7 (samostatná činnost)</t>
  </si>
  <si>
    <t>Slevy na dani
dle § 35 a § 35a nebo § 35b                                                                                                                                                                                                                                                                                                                                                                                                                                                                                                                                   
(ř. 300)</t>
  </si>
  <si>
    <t>Daň silniční za zdaňovací období roku 2023 (v tis. Kč)</t>
  </si>
  <si>
    <t>Daň podle typu nemovité věci A-Z v daňovém přiznání - rok 2023 (v tis. Kč)</t>
  </si>
  <si>
    <t>Daň z příjmů fyzických osob za zdaňovací období roku 2023 (v tis. Kč a počtu daňových přiznání)</t>
  </si>
  <si>
    <t>Daň z příjmů právnických osob za zdaňovací období roku 2023 (v tis. Kč a počtu daňových přiznání)</t>
  </si>
  <si>
    <t>Daň z přidané hodnoty za zdaňovací období roku 2023 (v tis. Kč a počtu daňových přiznání)</t>
  </si>
  <si>
    <t xml:space="preserve">Úhrn dílčích samostatných základů daně                                                                                                                                                                                                                                                                                                                                                                                                                                                                                                                                                       dle § 7 a § 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</si>
  <si>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Daň z neočekávaných zisků</t>
  </si>
  <si>
    <t>Příslušenství daní</t>
  </si>
  <si>
    <t xml:space="preserve">Úroky hrazené správcem daně </t>
  </si>
  <si>
    <t>Odvod z nadměrných příjmů</t>
  </si>
  <si>
    <t xml:space="preserve">INKASO na vybraných druzích příjmů dle FÚ v roce 2023 (v mil. Kč) </t>
  </si>
  <si>
    <t xml:space="preserve">PŘEDPISY celkových zaevidovaných daňových povinností na vybraných druzích příjmů dle FÚ za rok 2023 (v mil. Kč) </t>
  </si>
  <si>
    <t xml:space="preserve">   950 - 1 000</t>
  </si>
  <si>
    <t>5 000 a více</t>
  </si>
  <si>
    <t>Poznámka: Údaje z vyměřených daňových přiznání z databází FÚ aktuální k 2. 1. 2026.</t>
  </si>
  <si>
    <t>Poznámka: Údaje z vyměřených daňových přiznání z databází FÚ aktuální k 29. 12. 2025.</t>
  </si>
  <si>
    <t>Odečet dle § 34 odst. 4 a § 34a                                                                                                                                                                                                                                                                                                                                                                                                                                                                                                                       až § 34e                                                                                                                                                                                                                                                                                                                                                                                                                                                                                                                                                                                                              (výzkum a vývoj) 
(ř. 242)</t>
  </si>
  <si>
    <t>Odečet bezúplat. plnění dle § 20 odst. 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(ř. 260)</t>
  </si>
  <si>
    <t xml:space="preserve">Daňová ztráta do násled. období 
dle § 34 odst.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až 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(příl.1 E. ř.9 sl.5)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</si>
</sst>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E6FFC8"/>
        <bgColor indexed="32"/>
      </patternFill>
    </fill>
    <fill>
      <patternFill patternType="solid">
        <fgColor rgb="FFE6FFC8"/>
        <bgColor indexed="64"/>
      </patternFill>
    </fill>
    <fill>
      <patternFill patternType="solid">
        <fgColor rgb="FFCCEB99"/>
        <bgColor indexed="32"/>
      </patternFill>
    </fill>
    <fill>
      <patternFill patternType="solid">
        <fgColor rgb="FFCCE699"/>
        <bgColor indexed="32"/>
      </patternFill>
    </fill>
    <fill>
      <patternFill patternType="solid">
        <fgColor rgb="FFCCE699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45">
    <xf numFmtId="0" fontId="0" fillId="0" borderId="0"/>
    <xf numFmtId="0" fontId="5" fillId="0" borderId="0" applyNumberFormat="0" applyFill="0" applyBorder="0" applyAlignment="0" applyProtection="0"/>
    <xf numFmtId="0" fontId="6" fillId="0" borderId="7" applyNumberFormat="0" applyFill="0" applyAlignment="0" applyProtection="0"/>
    <xf numFmtId="0" fontId="7" fillId="0" borderId="8" applyNumberFormat="0" applyFill="0" applyAlignment="0" applyProtection="0"/>
    <xf numFmtId="0" fontId="8" fillId="0" borderId="9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10" applyNumberFormat="0" applyAlignment="0" applyProtection="0"/>
    <xf numFmtId="0" fontId="13" fillId="7" borderId="11" applyNumberFormat="0" applyAlignment="0" applyProtection="0"/>
    <xf numFmtId="0" fontId="14" fillId="7" borderId="10" applyNumberFormat="0" applyAlignment="0" applyProtection="0"/>
    <xf numFmtId="0" fontId="15" fillId="0" borderId="12" applyNumberFormat="0" applyFill="0" applyAlignment="0" applyProtection="0"/>
    <xf numFmtId="0" fontId="16" fillId="8" borderId="13" applyNumberFormat="0" applyAlignment="0" applyProtection="0"/>
    <xf numFmtId="0" fontId="17" fillId="0" borderId="0" applyNumberFormat="0" applyFill="0" applyBorder="0" applyAlignment="0" applyProtection="0"/>
    <xf numFmtId="0" fontId="4" fillId="9" borderId="14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5" applyNumberFormat="0" applyFill="0" applyAlignment="0" applyProtection="0"/>
    <xf numFmtId="0" fontId="20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0" fillId="33" borderId="0" applyNumberFormat="0" applyBorder="0" applyAlignment="0" applyProtection="0"/>
    <xf numFmtId="0" fontId="21" fillId="0" borderId="0"/>
    <xf numFmtId="0" fontId="4" fillId="0" borderId="0"/>
    <xf numFmtId="0" fontId="5" fillId="0" borderId="0" applyNumberFormat="0" applyFill="0" applyBorder="0" applyAlignment="0" applyProtection="0"/>
  </cellStyleXfs>
  <cellXfs count="137">
    <xf numFmtId="0" fontId="0" fillId="0" borderId="0" xfId="0"/>
    <xf numFmtId="0" fontId="0" fillId="0" borderId="0" xfId="0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" fontId="0" fillId="0" borderId="0" xfId="0" applyNumberFormat="1"/>
    <xf numFmtId="3" fontId="3" fillId="0" borderId="1" xfId="0" applyNumberFormat="1" applyFont="1" applyBorder="1" applyAlignment="1">
      <alignment horizontal="right" vertical="center" indent="1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3" fontId="3" fillId="0" borderId="0" xfId="0" applyNumberFormat="1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34" borderId="0" xfId="0" applyFont="1" applyFill="1"/>
    <xf numFmtId="0" fontId="22" fillId="35" borderId="21" xfId="0" applyFont="1" applyFill="1" applyBorder="1" applyAlignment="1">
      <alignment horizontal="center" vertical="center"/>
    </xf>
    <xf numFmtId="0" fontId="22" fillId="35" borderId="22" xfId="0" applyFont="1" applyFill="1" applyBorder="1" applyAlignment="1">
      <alignment horizontal="center" vertical="center" wrapText="1"/>
    </xf>
    <xf numFmtId="0" fontId="22" fillId="35" borderId="2" xfId="0" applyFont="1" applyFill="1" applyBorder="1" applyAlignment="1">
      <alignment horizontal="center" vertical="center" wrapText="1"/>
    </xf>
    <xf numFmtId="0" fontId="22" fillId="35" borderId="23" xfId="0" applyFont="1" applyFill="1" applyBorder="1" applyAlignment="1">
      <alignment horizontal="center" vertical="center" wrapText="1"/>
    </xf>
    <xf numFmtId="0" fontId="22" fillId="35" borderId="24" xfId="0" applyFont="1" applyFill="1" applyBorder="1" applyAlignment="1">
      <alignment horizontal="center" vertical="center" wrapText="1"/>
    </xf>
    <xf numFmtId="0" fontId="22" fillId="35" borderId="25" xfId="0" applyFont="1" applyFill="1" applyBorder="1" applyAlignment="1">
      <alignment horizontal="center" vertical="center" wrapText="1"/>
    </xf>
    <xf numFmtId="0" fontId="22" fillId="35" borderId="44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vertical="center"/>
    </xf>
    <xf numFmtId="0" fontId="3" fillId="0" borderId="31" xfId="0" applyFont="1" applyFill="1" applyBorder="1" applyAlignment="1">
      <alignment vertical="center"/>
    </xf>
    <xf numFmtId="0" fontId="2" fillId="0" borderId="31" xfId="0" applyFont="1" applyFill="1" applyBorder="1" applyAlignment="1">
      <alignment vertical="center"/>
    </xf>
    <xf numFmtId="0" fontId="3" fillId="0" borderId="39" xfId="0" applyFont="1" applyFill="1" applyBorder="1" applyAlignment="1">
      <alignment vertical="center"/>
    </xf>
    <xf numFmtId="0" fontId="2" fillId="0" borderId="39" xfId="0" applyFont="1" applyFill="1" applyBorder="1" applyAlignment="1">
      <alignment vertical="center"/>
    </xf>
    <xf numFmtId="0" fontId="2" fillId="0" borderId="34" xfId="0" applyFont="1" applyFill="1" applyBorder="1" applyAlignment="1">
      <alignment vertical="center"/>
    </xf>
    <xf numFmtId="3" fontId="3" fillId="0" borderId="56" xfId="0" applyNumberFormat="1" applyFont="1" applyFill="1" applyBorder="1" applyAlignment="1">
      <alignment horizontal="center" vertical="center"/>
    </xf>
    <xf numFmtId="3" fontId="3" fillId="0" borderId="57" xfId="0" applyNumberFormat="1" applyFont="1" applyFill="1" applyBorder="1" applyAlignment="1">
      <alignment horizontal="center" vertical="center"/>
    </xf>
    <xf numFmtId="3" fontId="3" fillId="0" borderId="58" xfId="0" applyNumberFormat="1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left" vertical="center"/>
    </xf>
    <xf numFmtId="0" fontId="2" fillId="0" borderId="62" xfId="0" applyFont="1" applyFill="1" applyBorder="1" applyAlignment="1">
      <alignment horizontal="left" vertical="center"/>
    </xf>
    <xf numFmtId="0" fontId="22" fillId="35" borderId="49" xfId="0" applyFont="1" applyFill="1" applyBorder="1" applyAlignment="1">
      <alignment horizontal="left" vertical="center"/>
    </xf>
    <xf numFmtId="2" fontId="3" fillId="35" borderId="65" xfId="0" applyNumberFormat="1" applyFont="1" applyFill="1" applyBorder="1" applyAlignment="1">
      <alignment horizontal="center" vertical="center" wrapText="1"/>
    </xf>
    <xf numFmtId="2" fontId="3" fillId="35" borderId="41" xfId="0" applyNumberFormat="1" applyFont="1" applyFill="1" applyBorder="1" applyAlignment="1">
      <alignment horizontal="center" vertical="center" wrapText="1"/>
    </xf>
    <xf numFmtId="0" fontId="2" fillId="0" borderId="68" xfId="0" applyFont="1" applyFill="1" applyBorder="1" applyAlignment="1">
      <alignment horizontal="left"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2" fontId="3" fillId="35" borderId="72" xfId="0" applyNumberFormat="1" applyFont="1" applyFill="1" applyBorder="1" applyAlignment="1">
      <alignment horizontal="center" vertical="center" wrapText="1"/>
    </xf>
    <xf numFmtId="2" fontId="3" fillId="35" borderId="73" xfId="0" applyNumberFormat="1" applyFont="1" applyFill="1" applyBorder="1" applyAlignment="1">
      <alignment horizontal="center" vertical="center" wrapText="1"/>
    </xf>
    <xf numFmtId="2" fontId="3" fillId="35" borderId="74" xfId="0" applyNumberFormat="1" applyFont="1" applyFill="1" applyBorder="1" applyAlignment="1">
      <alignment horizontal="center" vertical="center" wrapText="1"/>
    </xf>
    <xf numFmtId="2" fontId="3" fillId="35" borderId="75" xfId="0" applyNumberFormat="1" applyFont="1" applyFill="1" applyBorder="1" applyAlignment="1">
      <alignment horizontal="center" vertical="center" wrapText="1"/>
    </xf>
    <xf numFmtId="3" fontId="3" fillId="0" borderId="33" xfId="0" applyNumberFormat="1" applyFont="1" applyBorder="1" applyAlignment="1">
      <alignment horizontal="right" vertical="center" indent="1"/>
    </xf>
    <xf numFmtId="3" fontId="3" fillId="0" borderId="36" xfId="0" applyNumberFormat="1" applyFont="1" applyBorder="1" applyAlignment="1">
      <alignment horizontal="right" vertical="center" indent="1"/>
    </xf>
    <xf numFmtId="3" fontId="3" fillId="0" borderId="38" xfId="0" applyNumberFormat="1" applyFont="1" applyBorder="1" applyAlignment="1">
      <alignment horizontal="right" vertical="center" indent="1"/>
    </xf>
    <xf numFmtId="3" fontId="3" fillId="35" borderId="71" xfId="0" applyNumberFormat="1" applyFont="1" applyFill="1" applyBorder="1" applyAlignment="1">
      <alignment horizontal="center" vertical="center" wrapText="1"/>
    </xf>
    <xf numFmtId="3" fontId="3" fillId="0" borderId="28" xfId="0" applyNumberFormat="1" applyFont="1" applyBorder="1" applyAlignment="1">
      <alignment horizontal="right" vertical="center" indent="1"/>
    </xf>
    <xf numFmtId="3" fontId="3" fillId="0" borderId="30" xfId="0" applyNumberFormat="1" applyFont="1" applyBorder="1" applyAlignment="1">
      <alignment horizontal="right" vertical="center" indent="1"/>
    </xf>
    <xf numFmtId="2" fontId="3" fillId="35" borderId="59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vertical="center"/>
    </xf>
    <xf numFmtId="0" fontId="2" fillId="2" borderId="31" xfId="43" applyFont="1" applyFill="1" applyBorder="1" applyAlignment="1">
      <alignment vertical="center"/>
    </xf>
    <xf numFmtId="0" fontId="2" fillId="2" borderId="39" xfId="43" applyFont="1" applyFill="1" applyBorder="1" applyAlignment="1">
      <alignment vertical="center"/>
    </xf>
    <xf numFmtId="0" fontId="2" fillId="2" borderId="34" xfId="43" applyFont="1" applyFill="1" applyBorder="1" applyAlignment="1">
      <alignment vertical="center"/>
    </xf>
    <xf numFmtId="3" fontId="2" fillId="2" borderId="27" xfId="43" applyNumberFormat="1" applyFont="1" applyFill="1" applyBorder="1" applyAlignment="1">
      <alignment horizontal="right" vertical="center" indent="2"/>
    </xf>
    <xf numFmtId="3" fontId="2" fillId="34" borderId="28" xfId="0" applyNumberFormat="1" applyFont="1" applyFill="1" applyBorder="1" applyAlignment="1">
      <alignment horizontal="right" vertical="center" indent="2"/>
    </xf>
    <xf numFmtId="3" fontId="2" fillId="34" borderId="29" xfId="0" applyNumberFormat="1" applyFont="1" applyFill="1" applyBorder="1" applyAlignment="1">
      <alignment horizontal="right" vertical="center" indent="2"/>
    </xf>
    <xf numFmtId="3" fontId="2" fillId="34" borderId="30" xfId="0" applyNumberFormat="1" applyFont="1" applyFill="1" applyBorder="1" applyAlignment="1">
      <alignment horizontal="right" vertical="center" indent="2"/>
    </xf>
    <xf numFmtId="3" fontId="22" fillId="36" borderId="45" xfId="0" applyNumberFormat="1" applyFont="1" applyFill="1" applyBorder="1" applyAlignment="1">
      <alignment horizontal="right" vertical="center" indent="2"/>
    </xf>
    <xf numFmtId="3" fontId="2" fillId="2" borderId="17" xfId="43" applyNumberFormat="1" applyFont="1" applyFill="1" applyBorder="1" applyAlignment="1">
      <alignment horizontal="right" vertical="center" indent="2"/>
    </xf>
    <xf numFmtId="3" fontId="2" fillId="34" borderId="1" xfId="0" applyNumberFormat="1" applyFont="1" applyFill="1" applyBorder="1" applyAlignment="1">
      <alignment horizontal="right" vertical="center" indent="2"/>
    </xf>
    <xf numFmtId="3" fontId="2" fillId="34" borderId="32" xfId="0" applyNumberFormat="1" applyFont="1" applyFill="1" applyBorder="1" applyAlignment="1">
      <alignment horizontal="right" vertical="center" indent="2"/>
    </xf>
    <xf numFmtId="3" fontId="2" fillId="34" borderId="33" xfId="0" applyNumberFormat="1" applyFont="1" applyFill="1" applyBorder="1" applyAlignment="1">
      <alignment horizontal="right" vertical="center" indent="2"/>
    </xf>
    <xf numFmtId="3" fontId="22" fillId="36" borderId="46" xfId="0" applyNumberFormat="1" applyFont="1" applyFill="1" applyBorder="1" applyAlignment="1">
      <alignment horizontal="right" vertical="center" indent="2"/>
    </xf>
    <xf numFmtId="3" fontId="2" fillId="2" borderId="40" xfId="43" applyNumberFormat="1" applyFont="1" applyFill="1" applyBorder="1" applyAlignment="1">
      <alignment horizontal="right" vertical="center" indent="2"/>
    </xf>
    <xf numFmtId="3" fontId="2" fillId="34" borderId="41" xfId="0" applyNumberFormat="1" applyFont="1" applyFill="1" applyBorder="1" applyAlignment="1">
      <alignment horizontal="right" vertical="center" indent="2"/>
    </xf>
    <xf numFmtId="3" fontId="2" fillId="34" borderId="42" xfId="0" applyNumberFormat="1" applyFont="1" applyFill="1" applyBorder="1" applyAlignment="1">
      <alignment horizontal="right" vertical="center" indent="2"/>
    </xf>
    <xf numFmtId="3" fontId="2" fillId="34" borderId="43" xfId="0" applyNumberFormat="1" applyFont="1" applyFill="1" applyBorder="1" applyAlignment="1">
      <alignment horizontal="right" vertical="center" indent="2"/>
    </xf>
    <xf numFmtId="3" fontId="22" fillId="36" borderId="47" xfId="0" applyNumberFormat="1" applyFont="1" applyFill="1" applyBorder="1" applyAlignment="1">
      <alignment horizontal="right" vertical="center" indent="2"/>
    </xf>
    <xf numFmtId="3" fontId="2" fillId="2" borderId="35" xfId="43" applyNumberFormat="1" applyFont="1" applyFill="1" applyBorder="1" applyAlignment="1">
      <alignment horizontal="right" vertical="center" indent="2"/>
    </xf>
    <xf numFmtId="3" fontId="2" fillId="34" borderId="36" xfId="0" applyNumberFormat="1" applyFont="1" applyFill="1" applyBorder="1" applyAlignment="1">
      <alignment horizontal="right" vertical="center" indent="2"/>
    </xf>
    <xf numFmtId="3" fontId="2" fillId="34" borderId="37" xfId="0" applyNumberFormat="1" applyFont="1" applyFill="1" applyBorder="1" applyAlignment="1">
      <alignment horizontal="right" vertical="center" indent="2"/>
    </xf>
    <xf numFmtId="3" fontId="2" fillId="34" borderId="38" xfId="0" applyNumberFormat="1" applyFont="1" applyFill="1" applyBorder="1" applyAlignment="1">
      <alignment horizontal="right" vertical="center" indent="2"/>
    </xf>
    <xf numFmtId="3" fontId="22" fillId="36" borderId="48" xfId="0" applyNumberFormat="1" applyFont="1" applyFill="1" applyBorder="1" applyAlignment="1">
      <alignment horizontal="right" vertical="center" indent="2"/>
    </xf>
    <xf numFmtId="3" fontId="3" fillId="0" borderId="17" xfId="0" applyNumberFormat="1" applyFont="1" applyFill="1" applyBorder="1" applyAlignment="1">
      <alignment horizontal="right" vertical="center" indent="1"/>
    </xf>
    <xf numFmtId="3" fontId="3" fillId="0" borderId="35" xfId="0" applyNumberFormat="1" applyFont="1" applyFill="1" applyBorder="1" applyAlignment="1">
      <alignment horizontal="right" vertical="center" indent="1"/>
    </xf>
    <xf numFmtId="3" fontId="3" fillId="0" borderId="27" xfId="0" applyNumberFormat="1" applyFont="1" applyFill="1" applyBorder="1" applyAlignment="1">
      <alignment horizontal="right" vertical="center" indent="1"/>
    </xf>
    <xf numFmtId="3" fontId="3" fillId="0" borderId="1" xfId="0" applyNumberFormat="1" applyFont="1" applyFill="1" applyBorder="1" applyAlignment="1">
      <alignment horizontal="right" vertical="center" indent="1"/>
    </xf>
    <xf numFmtId="3" fontId="3" fillId="0" borderId="5" xfId="0" applyNumberFormat="1" applyFont="1" applyFill="1" applyBorder="1" applyAlignment="1">
      <alignment horizontal="right" vertical="center" indent="1"/>
    </xf>
    <xf numFmtId="3" fontId="3" fillId="0" borderId="33" xfId="0" applyNumberFormat="1" applyFont="1" applyFill="1" applyBorder="1" applyAlignment="1">
      <alignment horizontal="right" vertical="center" indent="1"/>
    </xf>
    <xf numFmtId="3" fontId="3" fillId="0" borderId="63" xfId="0" applyNumberFormat="1" applyFont="1" applyFill="1" applyBorder="1" applyAlignment="1">
      <alignment horizontal="right" vertical="center" indent="1"/>
    </xf>
    <xf numFmtId="3" fontId="3" fillId="0" borderId="36" xfId="0" applyNumberFormat="1" applyFont="1" applyFill="1" applyBorder="1" applyAlignment="1">
      <alignment horizontal="right" vertical="center" indent="1"/>
    </xf>
    <xf numFmtId="3" fontId="3" fillId="0" borderId="38" xfId="0" applyNumberFormat="1" applyFont="1" applyFill="1" applyBorder="1" applyAlignment="1">
      <alignment horizontal="right" vertical="center" indent="1"/>
    </xf>
    <xf numFmtId="3" fontId="3" fillId="0" borderId="69" xfId="0" applyNumberFormat="1" applyFont="1" applyFill="1" applyBorder="1" applyAlignment="1">
      <alignment horizontal="right" vertical="center" indent="1"/>
    </xf>
    <xf numFmtId="3" fontId="3" fillId="0" borderId="28" xfId="0" applyNumberFormat="1" applyFont="1" applyFill="1" applyBorder="1" applyAlignment="1">
      <alignment horizontal="right" vertical="center" indent="1"/>
    </xf>
    <xf numFmtId="3" fontId="3" fillId="0" borderId="30" xfId="0" applyNumberFormat="1" applyFont="1" applyFill="1" applyBorder="1" applyAlignment="1">
      <alignment horizontal="right" vertical="center" indent="1"/>
    </xf>
    <xf numFmtId="3" fontId="3" fillId="36" borderId="2" xfId="0" applyNumberFormat="1" applyFont="1" applyFill="1" applyBorder="1" applyAlignment="1">
      <alignment horizontal="center" vertical="center" wrapText="1"/>
    </xf>
    <xf numFmtId="2" fontId="3" fillId="36" borderId="2" xfId="0" applyNumberFormat="1" applyFont="1" applyFill="1" applyBorder="1" applyAlignment="1">
      <alignment horizontal="center" vertical="center" wrapText="1"/>
    </xf>
    <xf numFmtId="2" fontId="3" fillId="36" borderId="71" xfId="0" applyNumberFormat="1" applyFont="1" applyFill="1" applyBorder="1" applyAlignment="1">
      <alignment horizontal="center" vertical="center" wrapText="1"/>
    </xf>
    <xf numFmtId="0" fontId="2" fillId="35" borderId="78" xfId="0" applyFont="1" applyFill="1" applyBorder="1" applyAlignment="1">
      <alignment horizontal="center" vertical="center" wrapText="1"/>
    </xf>
    <xf numFmtId="0" fontId="2" fillId="35" borderId="79" xfId="0" applyFont="1" applyFill="1" applyBorder="1" applyAlignment="1">
      <alignment horizontal="center" vertical="center" wrapText="1"/>
    </xf>
    <xf numFmtId="0" fontId="2" fillId="35" borderId="8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/>
    </xf>
    <xf numFmtId="0" fontId="0" fillId="0" borderId="0" xfId="0" applyAlignment="1">
      <alignment horizontal="right" indent="1"/>
    </xf>
    <xf numFmtId="0" fontId="2" fillId="35" borderId="50" xfId="0" applyFont="1" applyFill="1" applyBorder="1" applyAlignment="1">
      <alignment horizontal="right" vertical="center" indent="1"/>
    </xf>
    <xf numFmtId="3" fontId="3" fillId="0" borderId="52" xfId="0" applyNumberFormat="1" applyFont="1" applyFill="1" applyBorder="1" applyAlignment="1">
      <alignment horizontal="right" vertical="center" indent="1"/>
    </xf>
    <xf numFmtId="3" fontId="3" fillId="0" borderId="53" xfId="0" applyNumberFormat="1" applyFont="1" applyFill="1" applyBorder="1" applyAlignment="1">
      <alignment horizontal="right" vertical="center" indent="1"/>
    </xf>
    <xf numFmtId="3" fontId="3" fillId="0" borderId="54" xfId="0" applyNumberFormat="1" applyFont="1" applyFill="1" applyBorder="1" applyAlignment="1">
      <alignment horizontal="right" vertical="center" indent="1"/>
    </xf>
    <xf numFmtId="3" fontId="3" fillId="0" borderId="55" xfId="0" applyNumberFormat="1" applyFont="1" applyFill="1" applyBorder="1" applyAlignment="1">
      <alignment horizontal="right" vertical="center" indent="1"/>
    </xf>
    <xf numFmtId="2" fontId="3" fillId="35" borderId="83" xfId="0" applyNumberFormat="1" applyFont="1" applyFill="1" applyBorder="1" applyAlignment="1">
      <alignment horizontal="center" vertical="center" wrapText="1"/>
    </xf>
    <xf numFmtId="2" fontId="3" fillId="35" borderId="84" xfId="0" applyNumberFormat="1" applyFont="1" applyFill="1" applyBorder="1" applyAlignment="1">
      <alignment horizontal="center" vertical="center" wrapText="1"/>
    </xf>
    <xf numFmtId="2" fontId="3" fillId="35" borderId="85" xfId="0" applyNumberFormat="1" applyFont="1" applyFill="1" applyBorder="1" applyAlignment="1">
      <alignment horizontal="center" vertical="center" wrapText="1"/>
    </xf>
    <xf numFmtId="2" fontId="3" fillId="35" borderId="59" xfId="0" applyNumberFormat="1" applyFont="1" applyFill="1" applyBorder="1" applyAlignment="1">
      <alignment horizontal="center" vertical="center" wrapText="1"/>
    </xf>
    <xf numFmtId="0" fontId="3" fillId="36" borderId="85" xfId="0" applyFont="1" applyFill="1" applyBorder="1" applyAlignment="1">
      <alignment horizontal="center" vertical="center" wrapText="1"/>
    </xf>
    <xf numFmtId="3" fontId="2" fillId="0" borderId="68" xfId="0" applyNumberFormat="1" applyFont="1" applyBorder="1" applyAlignment="1">
      <alignment horizontal="center" vertical="center"/>
    </xf>
    <xf numFmtId="3" fontId="2" fillId="0" borderId="77" xfId="0" applyNumberFormat="1" applyFont="1" applyBorder="1" applyAlignment="1">
      <alignment horizontal="right" vertical="center" indent="1"/>
    </xf>
    <xf numFmtId="3" fontId="2" fillId="0" borderId="61" xfId="0" applyNumberFormat="1" applyFont="1" applyBorder="1" applyAlignment="1">
      <alignment horizontal="center" vertical="center"/>
    </xf>
    <xf numFmtId="3" fontId="2" fillId="0" borderId="16" xfId="0" applyNumberFormat="1" applyFont="1" applyBorder="1" applyAlignment="1">
      <alignment horizontal="right" vertical="center" indent="1"/>
    </xf>
    <xf numFmtId="3" fontId="2" fillId="0" borderId="76" xfId="0" applyNumberFormat="1" applyFont="1" applyBorder="1" applyAlignment="1">
      <alignment horizontal="right" vertical="center" indent="1"/>
    </xf>
    <xf numFmtId="0" fontId="24" fillId="0" borderId="0" xfId="0" applyFont="1" applyFill="1" applyAlignment="1">
      <alignment horizontal="left"/>
    </xf>
    <xf numFmtId="0" fontId="24" fillId="0" borderId="0" xfId="0" applyFont="1" applyFill="1" applyBorder="1" applyAlignment="1"/>
    <xf numFmtId="0" fontId="24" fillId="0" borderId="0" xfId="0" applyFont="1" applyBorder="1" applyAlignment="1">
      <alignment horizontal="left"/>
    </xf>
    <xf numFmtId="0" fontId="22" fillId="35" borderId="83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3" fontId="2" fillId="0" borderId="62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right" indent="1"/>
    </xf>
    <xf numFmtId="0" fontId="1" fillId="37" borderId="18" xfId="0" applyFont="1" applyFill="1" applyBorder="1" applyAlignment="1">
      <alignment horizontal="center" vertical="center"/>
    </xf>
    <xf numFmtId="0" fontId="1" fillId="37" borderId="19" xfId="0" applyFont="1" applyFill="1" applyBorder="1" applyAlignment="1">
      <alignment horizontal="center" vertical="center"/>
    </xf>
    <xf numFmtId="0" fontId="1" fillId="37" borderId="20" xfId="0" applyFont="1" applyFill="1" applyBorder="1" applyAlignment="1">
      <alignment horizontal="center" vertical="center"/>
    </xf>
    <xf numFmtId="0" fontId="1" fillId="39" borderId="18" xfId="0" applyFont="1" applyFill="1" applyBorder="1" applyAlignment="1">
      <alignment horizontal="center" vertical="center"/>
    </xf>
    <xf numFmtId="0" fontId="1" fillId="39" borderId="19" xfId="0" applyFont="1" applyFill="1" applyBorder="1" applyAlignment="1">
      <alignment horizontal="center" vertical="center"/>
    </xf>
    <xf numFmtId="0" fontId="1" fillId="39" borderId="20" xfId="0" applyFont="1" applyFill="1" applyBorder="1" applyAlignment="1">
      <alignment horizontal="center" vertical="center"/>
    </xf>
    <xf numFmtId="2" fontId="2" fillId="35" borderId="6" xfId="0" applyNumberFormat="1" applyFont="1" applyFill="1" applyBorder="1" applyAlignment="1">
      <alignment horizontal="center" vertical="center" wrapText="1"/>
    </xf>
    <xf numFmtId="2" fontId="2" fillId="35" borderId="4" xfId="0" applyNumberFormat="1" applyFont="1" applyFill="1" applyBorder="1" applyAlignment="1">
      <alignment horizontal="center" vertical="center" wrapText="1"/>
    </xf>
    <xf numFmtId="2" fontId="2" fillId="35" borderId="3" xfId="0" applyNumberFormat="1" applyFont="1" applyFill="1" applyBorder="1" applyAlignment="1">
      <alignment horizontal="center" vertical="center" wrapText="1"/>
    </xf>
    <xf numFmtId="2" fontId="2" fillId="35" borderId="2" xfId="0" applyNumberFormat="1" applyFont="1" applyFill="1" applyBorder="1" applyAlignment="1">
      <alignment horizontal="center" vertical="center" wrapText="1"/>
    </xf>
    <xf numFmtId="2" fontId="2" fillId="35" borderId="66" xfId="0" applyNumberFormat="1" applyFont="1" applyFill="1" applyBorder="1" applyAlignment="1">
      <alignment horizontal="center" vertical="center" wrapText="1"/>
    </xf>
    <xf numFmtId="2" fontId="3" fillId="35" borderId="24" xfId="0" applyNumberFormat="1" applyFont="1" applyFill="1" applyBorder="1" applyAlignment="1">
      <alignment horizontal="center" vertical="center" wrapText="1"/>
    </xf>
    <xf numFmtId="2" fontId="3" fillId="35" borderId="67" xfId="0" applyNumberFormat="1" applyFont="1" applyFill="1" applyBorder="1" applyAlignment="1">
      <alignment horizontal="center" vertical="center" wrapText="1"/>
    </xf>
    <xf numFmtId="2" fontId="3" fillId="35" borderId="59" xfId="0" applyNumberFormat="1" applyFont="1" applyFill="1" applyBorder="1" applyAlignment="1">
      <alignment horizontal="center" vertical="center" wrapText="1"/>
    </xf>
    <xf numFmtId="2" fontId="3" fillId="35" borderId="64" xfId="0" applyNumberFormat="1" applyFont="1" applyFill="1" applyBorder="1" applyAlignment="1">
      <alignment horizontal="center" vertical="center" wrapText="1"/>
    </xf>
    <xf numFmtId="0" fontId="1" fillId="39" borderId="81" xfId="0" applyFont="1" applyFill="1" applyBorder="1" applyAlignment="1">
      <alignment horizontal="center" vertical="center"/>
    </xf>
    <xf numFmtId="0" fontId="1" fillId="39" borderId="82" xfId="0" applyFont="1" applyFill="1" applyBorder="1" applyAlignment="1">
      <alignment horizontal="center" vertical="center"/>
    </xf>
    <xf numFmtId="0" fontId="1" fillId="38" borderId="18" xfId="0" applyFont="1" applyFill="1" applyBorder="1" applyAlignment="1">
      <alignment horizontal="center" vertical="center"/>
    </xf>
    <xf numFmtId="0" fontId="1" fillId="38" borderId="20" xfId="0" applyFont="1" applyFill="1" applyBorder="1" applyAlignment="1">
      <alignment horizontal="center" vertical="center"/>
    </xf>
    <xf numFmtId="0" fontId="1" fillId="38" borderId="19" xfId="0" applyFont="1" applyFill="1" applyBorder="1" applyAlignment="1">
      <alignment horizontal="center" vertical="center"/>
    </xf>
  </cellXfs>
  <cellStyles count="45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ázev 2" xfId="44" xr:uid="{00000000-0005-0000-0000-00001A000000}"/>
    <cellStyle name="Neutrální" xfId="8" builtinId="28" customBuiltin="1"/>
    <cellStyle name="Normální" xfId="0" builtinId="0"/>
    <cellStyle name="Normální 2" xfId="42" xr:uid="{00000000-0005-0000-0000-00001D000000}"/>
    <cellStyle name="Normální 6" xfId="43" xr:uid="{00000000-0005-0000-0000-00001E000000}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colors>
    <mruColors>
      <color rgb="FFCCE699"/>
      <color rgb="FFE6FFC8"/>
      <color rgb="FF666633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499984740745262"/>
  </sheetPr>
  <dimension ref="B1:R25"/>
  <sheetViews>
    <sheetView tabSelected="1" zoomScale="90" zoomScaleNormal="90" workbookViewId="0">
      <pane xSplit="2" topLeftCell="C1" activePane="topRight" state="frozen"/>
      <selection pane="topRight"/>
    </sheetView>
  </sheetViews>
  <sheetFormatPr defaultColWidth="9.1796875" defaultRowHeight="15" customHeight="1" x14ac:dyDescent="0.25"/>
  <cols>
    <col min="1" max="1" width="2.7265625" style="13" customWidth="1"/>
    <col min="2" max="2" width="35.54296875" style="13" bestFit="1" customWidth="1"/>
    <col min="3" max="18" width="16.54296875" style="13" customWidth="1"/>
    <col min="19" max="16384" width="9.1796875" style="13"/>
  </cols>
  <sheetData>
    <row r="1" spans="2:18" ht="15" customHeight="1" thickBot="1" x14ac:dyDescent="0.3"/>
    <row r="2" spans="2:18" ht="20.149999999999999" customHeight="1" thickTop="1" thickBot="1" x14ac:dyDescent="0.3">
      <c r="B2" s="117" t="s">
        <v>199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9"/>
    </row>
    <row r="3" spans="2:18" ht="39.5" thickBot="1" x14ac:dyDescent="0.3">
      <c r="B3" s="14" t="s">
        <v>125</v>
      </c>
      <c r="C3" s="113" t="s">
        <v>178</v>
      </c>
      <c r="D3" s="16" t="s">
        <v>126</v>
      </c>
      <c r="E3" s="16" t="s">
        <v>127</v>
      </c>
      <c r="F3" s="16" t="s">
        <v>128</v>
      </c>
      <c r="G3" s="16" t="s">
        <v>129</v>
      </c>
      <c r="H3" s="16" t="s">
        <v>130</v>
      </c>
      <c r="I3" s="16" t="s">
        <v>131</v>
      </c>
      <c r="J3" s="17" t="s">
        <v>132</v>
      </c>
      <c r="K3" s="16" t="s">
        <v>133</v>
      </c>
      <c r="L3" s="16" t="s">
        <v>134</v>
      </c>
      <c r="M3" s="16" t="s">
        <v>135</v>
      </c>
      <c r="N3" s="16" t="s">
        <v>136</v>
      </c>
      <c r="O3" s="16" t="s">
        <v>137</v>
      </c>
      <c r="P3" s="17" t="s">
        <v>138</v>
      </c>
      <c r="Q3" s="18" t="s">
        <v>139</v>
      </c>
      <c r="R3" s="19" t="s">
        <v>140</v>
      </c>
    </row>
    <row r="4" spans="2:18" ht="15" customHeight="1" thickTop="1" x14ac:dyDescent="0.25">
      <c r="B4" s="50" t="s">
        <v>142</v>
      </c>
      <c r="C4" s="54">
        <v>259490.77223125999</v>
      </c>
      <c r="D4" s="55">
        <v>153233.13959204001</v>
      </c>
      <c r="E4" s="55">
        <v>33934.434073160002</v>
      </c>
      <c r="F4" s="55">
        <v>10357.542381740001</v>
      </c>
      <c r="G4" s="55">
        <v>7565.7801744300004</v>
      </c>
      <c r="H4" s="55">
        <v>1919.1352751899999</v>
      </c>
      <c r="I4" s="55">
        <v>8311.9740657900002</v>
      </c>
      <c r="J4" s="56">
        <v>6775.3599676599997</v>
      </c>
      <c r="K4" s="55">
        <v>10509.961648730001</v>
      </c>
      <c r="L4" s="55">
        <v>9282.7538643200005</v>
      </c>
      <c r="M4" s="55">
        <v>8805.3282737699992</v>
      </c>
      <c r="N4" s="55">
        <v>47298.337822300004</v>
      </c>
      <c r="O4" s="55">
        <v>11569.17810508</v>
      </c>
      <c r="P4" s="55">
        <v>-12221.435481799999</v>
      </c>
      <c r="Q4" s="57">
        <v>11827.885162340001</v>
      </c>
      <c r="R4" s="58">
        <f>SUM(C4:Q4)</f>
        <v>568660.14715601003</v>
      </c>
    </row>
    <row r="5" spans="2:18" ht="15" customHeight="1" x14ac:dyDescent="0.25">
      <c r="B5" s="51" t="s">
        <v>172</v>
      </c>
      <c r="C5" s="59">
        <v>161806.5517182</v>
      </c>
      <c r="D5" s="60">
        <v>57288.405188819997</v>
      </c>
      <c r="E5" s="60">
        <v>11667.841917289999</v>
      </c>
      <c r="F5" s="60">
        <v>5978.16814832</v>
      </c>
      <c r="G5" s="60">
        <v>6143.9116709399996</v>
      </c>
      <c r="H5" s="60">
        <v>1509.2884335399999</v>
      </c>
      <c r="I5" s="60">
        <v>4379.8483089800002</v>
      </c>
      <c r="J5" s="61">
        <v>3010.5787626299998</v>
      </c>
      <c r="K5" s="60">
        <v>4938.8304126000003</v>
      </c>
      <c r="L5" s="60">
        <v>5334.2012137000002</v>
      </c>
      <c r="M5" s="60">
        <v>4912.54198946</v>
      </c>
      <c r="N5" s="60">
        <v>16446.531412349999</v>
      </c>
      <c r="O5" s="60">
        <v>6379.6473081200002</v>
      </c>
      <c r="P5" s="60">
        <v>9687.4926355799998</v>
      </c>
      <c r="Q5" s="62">
        <v>5756.4874679900004</v>
      </c>
      <c r="R5" s="63">
        <f t="shared" ref="R5:R24" si="0">SUM(C5:Q5)</f>
        <v>305240.32658852002</v>
      </c>
    </row>
    <row r="6" spans="2:18" ht="15" customHeight="1" x14ac:dyDescent="0.25">
      <c r="B6" s="51" t="s">
        <v>194</v>
      </c>
      <c r="C6" s="59">
        <v>39433.082399999999</v>
      </c>
      <c r="D6" s="60">
        <v>0</v>
      </c>
      <c r="E6" s="60">
        <v>0</v>
      </c>
      <c r="F6" s="60">
        <v>0</v>
      </c>
      <c r="G6" s="60">
        <v>0</v>
      </c>
      <c r="H6" s="60">
        <v>0</v>
      </c>
      <c r="I6" s="60">
        <v>0</v>
      </c>
      <c r="J6" s="61">
        <v>0</v>
      </c>
      <c r="K6" s="60">
        <v>0</v>
      </c>
      <c r="L6" s="60">
        <v>0</v>
      </c>
      <c r="M6" s="60">
        <v>0</v>
      </c>
      <c r="N6" s="60">
        <v>0</v>
      </c>
      <c r="O6" s="60">
        <v>0</v>
      </c>
      <c r="P6" s="60">
        <v>0</v>
      </c>
      <c r="Q6" s="62">
        <v>0</v>
      </c>
      <c r="R6" s="63">
        <f t="shared" si="0"/>
        <v>39433.082399999999</v>
      </c>
    </row>
    <row r="7" spans="2:18" ht="15" customHeight="1" x14ac:dyDescent="0.25">
      <c r="B7" s="51" t="s">
        <v>173</v>
      </c>
      <c r="C7" s="59">
        <v>0</v>
      </c>
      <c r="D7" s="60">
        <v>8748.1252929700004</v>
      </c>
      <c r="E7" s="60">
        <v>1877.2925367099999</v>
      </c>
      <c r="F7" s="60">
        <v>349.24733748</v>
      </c>
      <c r="G7" s="60">
        <v>542.42775714000004</v>
      </c>
      <c r="H7" s="60">
        <v>68.344520579999994</v>
      </c>
      <c r="I7" s="60">
        <v>266.44396595000001</v>
      </c>
      <c r="J7" s="61">
        <v>264.35419166999998</v>
      </c>
      <c r="K7" s="60">
        <v>227.18551447999999</v>
      </c>
      <c r="L7" s="60">
        <v>143.52127618</v>
      </c>
      <c r="M7" s="60">
        <v>182.97734065</v>
      </c>
      <c r="N7" s="60">
        <v>973.85255090999999</v>
      </c>
      <c r="O7" s="60">
        <v>448.28516861999998</v>
      </c>
      <c r="P7" s="60">
        <v>262.07884951</v>
      </c>
      <c r="Q7" s="62">
        <v>248.06751850000001</v>
      </c>
      <c r="R7" s="63">
        <f t="shared" si="0"/>
        <v>14602.203821349998</v>
      </c>
    </row>
    <row r="8" spans="2:18" ht="15" customHeight="1" x14ac:dyDescent="0.25">
      <c r="B8" s="51" t="s">
        <v>177</v>
      </c>
      <c r="C8" s="59">
        <v>0</v>
      </c>
      <c r="D8" s="60">
        <v>49.758483839999997</v>
      </c>
      <c r="E8" s="60">
        <v>29.459699870000001</v>
      </c>
      <c r="F8" s="60">
        <v>10.62352132</v>
      </c>
      <c r="G8" s="60">
        <v>7.8478764400000003</v>
      </c>
      <c r="H8" s="60">
        <v>3.20434822</v>
      </c>
      <c r="I8" s="60">
        <v>10.51273406</v>
      </c>
      <c r="J8" s="61">
        <v>6.7027401600000003</v>
      </c>
      <c r="K8" s="60">
        <v>8.2469295299999992</v>
      </c>
      <c r="L8" s="60">
        <v>7.5980929499999998</v>
      </c>
      <c r="M8" s="60">
        <v>6.9491414799999998</v>
      </c>
      <c r="N8" s="60">
        <v>21.204930210000001</v>
      </c>
      <c r="O8" s="60">
        <v>9.1860746599999992</v>
      </c>
      <c r="P8" s="60">
        <v>17.476008849999999</v>
      </c>
      <c r="Q8" s="62">
        <v>8.6361528300000003</v>
      </c>
      <c r="R8" s="63">
        <f t="shared" si="0"/>
        <v>197.40673442000002</v>
      </c>
    </row>
    <row r="9" spans="2:18" ht="15" customHeight="1" x14ac:dyDescent="0.25">
      <c r="B9" s="51" t="s">
        <v>174</v>
      </c>
      <c r="C9" s="59">
        <v>48062.363461399997</v>
      </c>
      <c r="D9" s="60">
        <v>44329.557269210003</v>
      </c>
      <c r="E9" s="60">
        <v>10973.78714989</v>
      </c>
      <c r="F9" s="60">
        <v>5292.6623816199999</v>
      </c>
      <c r="G9" s="60">
        <v>5859.35261532</v>
      </c>
      <c r="H9" s="60">
        <v>1995.1176890300001</v>
      </c>
      <c r="I9" s="60">
        <v>6230.4058501099998</v>
      </c>
      <c r="J9" s="61">
        <v>3266.9714445899999</v>
      </c>
      <c r="K9" s="60">
        <v>6081.8717594299997</v>
      </c>
      <c r="L9" s="60">
        <v>3997.0862594</v>
      </c>
      <c r="M9" s="60">
        <v>3923.5319828000002</v>
      </c>
      <c r="N9" s="60">
        <v>13734.87047695</v>
      </c>
      <c r="O9" s="60">
        <v>5527.4410866199996</v>
      </c>
      <c r="P9" s="60">
        <v>10930.27193192</v>
      </c>
      <c r="Q9" s="62">
        <v>4903.1366037899998</v>
      </c>
      <c r="R9" s="63">
        <f t="shared" si="0"/>
        <v>175108.42796207999</v>
      </c>
    </row>
    <row r="10" spans="2:18" ht="15" customHeight="1" x14ac:dyDescent="0.25">
      <c r="B10" s="51" t="s">
        <v>165</v>
      </c>
      <c r="C10" s="59">
        <v>0</v>
      </c>
      <c r="D10" s="60">
        <v>48.310936169999998</v>
      </c>
      <c r="E10" s="60">
        <v>27.00757123</v>
      </c>
      <c r="F10" s="60">
        <v>5.6788189999999998</v>
      </c>
      <c r="G10" s="60">
        <v>0.39711600000000002</v>
      </c>
      <c r="H10" s="60">
        <v>6.7718629999999997</v>
      </c>
      <c r="I10" s="60">
        <v>3.6678462999999999</v>
      </c>
      <c r="J10" s="61">
        <v>0.26974599999999999</v>
      </c>
      <c r="K10" s="60">
        <v>17.026358999999999</v>
      </c>
      <c r="L10" s="60">
        <v>1.3088570900000001</v>
      </c>
      <c r="M10" s="60">
        <v>1.552522</v>
      </c>
      <c r="N10" s="60">
        <v>18.527989760000001</v>
      </c>
      <c r="O10" s="60">
        <v>0.85683500000000001</v>
      </c>
      <c r="P10" s="60">
        <v>2.6616034900000001</v>
      </c>
      <c r="Q10" s="62">
        <v>0.61950799999999995</v>
      </c>
      <c r="R10" s="63">
        <f t="shared" si="0"/>
        <v>134.65757203999999</v>
      </c>
    </row>
    <row r="11" spans="2:18" ht="15" customHeight="1" x14ac:dyDescent="0.25">
      <c r="B11" s="51" t="s">
        <v>175</v>
      </c>
      <c r="C11" s="59">
        <v>25895.207403659999</v>
      </c>
      <c r="D11" s="60">
        <v>10935.23167402</v>
      </c>
      <c r="E11" s="60">
        <v>2195.2986366700002</v>
      </c>
      <c r="F11" s="60">
        <v>1065.1822919799999</v>
      </c>
      <c r="G11" s="60">
        <v>1076.21545627</v>
      </c>
      <c r="H11" s="60">
        <v>381.83540515999999</v>
      </c>
      <c r="I11" s="60">
        <v>889.66085268999996</v>
      </c>
      <c r="J11" s="61">
        <v>689.85093745999995</v>
      </c>
      <c r="K11" s="60">
        <v>1007.2407725100001</v>
      </c>
      <c r="L11" s="60">
        <v>1149.8168082300001</v>
      </c>
      <c r="M11" s="60">
        <v>746.90393386999995</v>
      </c>
      <c r="N11" s="60">
        <v>2975.40507536</v>
      </c>
      <c r="O11" s="60">
        <v>1035.38731175</v>
      </c>
      <c r="P11" s="60">
        <v>2101.0753950399999</v>
      </c>
      <c r="Q11" s="62">
        <v>1073.5764759399999</v>
      </c>
      <c r="R11" s="63">
        <f t="shared" si="0"/>
        <v>53217.888430610015</v>
      </c>
    </row>
    <row r="12" spans="2:18" ht="15" customHeight="1" x14ac:dyDescent="0.25">
      <c r="B12" s="51" t="s">
        <v>5</v>
      </c>
      <c r="C12" s="59">
        <v>0</v>
      </c>
      <c r="D12" s="60">
        <v>1449.71019897</v>
      </c>
      <c r="E12" s="60">
        <v>2008.0004125400001</v>
      </c>
      <c r="F12" s="60">
        <v>783.25452915999995</v>
      </c>
      <c r="G12" s="60">
        <v>668.97803274</v>
      </c>
      <c r="H12" s="60">
        <v>405.01364529</v>
      </c>
      <c r="I12" s="60">
        <v>1079.43662193</v>
      </c>
      <c r="J12" s="61">
        <v>482.40949962000002</v>
      </c>
      <c r="K12" s="60">
        <v>694.91436349000003</v>
      </c>
      <c r="L12" s="60">
        <v>621.96408207000002</v>
      </c>
      <c r="M12" s="60">
        <v>580.89430245999995</v>
      </c>
      <c r="N12" s="60">
        <v>1197.03458813</v>
      </c>
      <c r="O12" s="60">
        <v>754.26424929999996</v>
      </c>
      <c r="P12" s="60">
        <v>1108.0375249199999</v>
      </c>
      <c r="Q12" s="62">
        <v>559.49747538999998</v>
      </c>
      <c r="R12" s="63">
        <f t="shared" si="0"/>
        <v>12393.40952601</v>
      </c>
    </row>
    <row r="13" spans="2:18" ht="15" customHeight="1" x14ac:dyDescent="0.25">
      <c r="B13" s="51" t="s">
        <v>4</v>
      </c>
      <c r="C13" s="59">
        <v>0</v>
      </c>
      <c r="D13" s="60">
        <v>-4.69247543</v>
      </c>
      <c r="E13" s="60">
        <v>-4.1213426100000001</v>
      </c>
      <c r="F13" s="60">
        <v>-0.11671417000000001</v>
      </c>
      <c r="G13" s="60">
        <v>-0.73711883</v>
      </c>
      <c r="H13" s="60">
        <v>-0.57095956000000003</v>
      </c>
      <c r="I13" s="60">
        <v>-0.63537937</v>
      </c>
      <c r="J13" s="61">
        <v>-0.92416275000000003</v>
      </c>
      <c r="K13" s="60">
        <v>1.06766329</v>
      </c>
      <c r="L13" s="60">
        <v>-0.29988935999999999</v>
      </c>
      <c r="M13" s="60">
        <v>-0.58489104999999997</v>
      </c>
      <c r="N13" s="60">
        <v>-6.04515344</v>
      </c>
      <c r="O13" s="60">
        <v>0.26724892</v>
      </c>
      <c r="P13" s="60">
        <v>-3.4671782699999998</v>
      </c>
      <c r="Q13" s="62">
        <v>-1.3100850500000001</v>
      </c>
      <c r="R13" s="63">
        <f t="shared" si="0"/>
        <v>-22.170437680000003</v>
      </c>
    </row>
    <row r="14" spans="2:18" ht="15" customHeight="1" x14ac:dyDescent="0.25">
      <c r="B14" s="51" t="s">
        <v>1</v>
      </c>
      <c r="C14" s="59">
        <v>0</v>
      </c>
      <c r="D14" s="60">
        <v>0.12296385</v>
      </c>
      <c r="E14" s="60">
        <v>-2.44801E-3</v>
      </c>
      <c r="F14" s="60">
        <v>2.6028100000000001E-3</v>
      </c>
      <c r="G14" s="60">
        <v>-1.6919999999999999E-3</v>
      </c>
      <c r="H14" s="60">
        <v>4.4299999999999998E-4</v>
      </c>
      <c r="I14" s="60">
        <v>2.6315499999999999E-3</v>
      </c>
      <c r="J14" s="61">
        <v>1.3300000000000001E-4</v>
      </c>
      <c r="K14" s="60">
        <v>-4.5534369999999998E-2</v>
      </c>
      <c r="L14" s="60">
        <v>7.3099999999999999E-4</v>
      </c>
      <c r="M14" s="60">
        <v>-3.4620200000000001E-3</v>
      </c>
      <c r="N14" s="60">
        <v>-4.4834499999999999E-3</v>
      </c>
      <c r="O14" s="60">
        <v>-8.4599999999999996E-4</v>
      </c>
      <c r="P14" s="60">
        <v>-1.1558000000000001E-2</v>
      </c>
      <c r="Q14" s="62">
        <v>-2.052E-3</v>
      </c>
      <c r="R14" s="63">
        <f t="shared" si="0"/>
        <v>5.7429359999999985E-2</v>
      </c>
    </row>
    <row r="15" spans="2:18" ht="15" customHeight="1" x14ac:dyDescent="0.25">
      <c r="B15" s="51" t="s">
        <v>2</v>
      </c>
      <c r="C15" s="59">
        <v>0</v>
      </c>
      <c r="D15" s="60">
        <v>0.71419102000000001</v>
      </c>
      <c r="E15" s="60">
        <v>15.299972</v>
      </c>
      <c r="F15" s="60">
        <v>-2.495E-5</v>
      </c>
      <c r="G15" s="60">
        <v>-2.5128000000000001E-2</v>
      </c>
      <c r="H15" s="60">
        <v>8.25E-4</v>
      </c>
      <c r="I15" s="60">
        <v>-4.4518330000000002E-2</v>
      </c>
      <c r="J15" s="61">
        <v>-0.22039633</v>
      </c>
      <c r="K15" s="60">
        <v>-4.5899999999999999E-4</v>
      </c>
      <c r="L15" s="60">
        <v>-4.3746699999999998E-3</v>
      </c>
      <c r="M15" s="60">
        <v>-2.5028890000000002E-2</v>
      </c>
      <c r="N15" s="60">
        <v>-2.6826180000000002E-2</v>
      </c>
      <c r="O15" s="60">
        <v>-1.570419E-2</v>
      </c>
      <c r="P15" s="60">
        <v>-5.9901000000000003E-2</v>
      </c>
      <c r="Q15" s="62">
        <v>-7.0265980000000006E-2</v>
      </c>
      <c r="R15" s="63">
        <f t="shared" si="0"/>
        <v>15.522360500000001</v>
      </c>
    </row>
    <row r="16" spans="2:18" ht="15" customHeight="1" x14ac:dyDescent="0.25">
      <c r="B16" s="51" t="s">
        <v>3</v>
      </c>
      <c r="C16" s="59">
        <v>0</v>
      </c>
      <c r="D16" s="60">
        <v>-16.25609433</v>
      </c>
      <c r="E16" s="60">
        <v>-2.6858568100000002</v>
      </c>
      <c r="F16" s="60">
        <v>-0.53261314000000004</v>
      </c>
      <c r="G16" s="60">
        <v>-1.73369982</v>
      </c>
      <c r="H16" s="60">
        <v>-4.0616151800000004</v>
      </c>
      <c r="I16" s="60">
        <v>-1.06085194</v>
      </c>
      <c r="J16" s="61">
        <v>1.15514388</v>
      </c>
      <c r="K16" s="60">
        <v>-0.80629857999999999</v>
      </c>
      <c r="L16" s="60">
        <v>-1.14893343</v>
      </c>
      <c r="M16" s="60">
        <v>-0.98509533000000005</v>
      </c>
      <c r="N16" s="60">
        <v>-4.0005301600000003</v>
      </c>
      <c r="O16" s="60">
        <v>0.20525914000000001</v>
      </c>
      <c r="P16" s="60">
        <v>-2.8352283699999998</v>
      </c>
      <c r="Q16" s="62">
        <v>-1.2287409899999999</v>
      </c>
      <c r="R16" s="63">
        <f t="shared" si="0"/>
        <v>-35.975155059999999</v>
      </c>
    </row>
    <row r="17" spans="2:18" ht="15" customHeight="1" x14ac:dyDescent="0.25">
      <c r="B17" s="51" t="s">
        <v>0</v>
      </c>
      <c r="C17" s="59">
        <v>87.679364000000007</v>
      </c>
      <c r="D17" s="60">
        <v>163.45212764999999</v>
      </c>
      <c r="E17" s="60">
        <v>186.46621049999999</v>
      </c>
      <c r="F17" s="60">
        <v>96.722205299999999</v>
      </c>
      <c r="G17" s="60">
        <v>67.899589070000005</v>
      </c>
      <c r="H17" s="60">
        <v>24.414866629999999</v>
      </c>
      <c r="I17" s="60">
        <v>75.591704460000003</v>
      </c>
      <c r="J17" s="61">
        <v>38.812978690000001</v>
      </c>
      <c r="K17" s="60">
        <v>60.053418950000001</v>
      </c>
      <c r="L17" s="60">
        <v>73.551274789999994</v>
      </c>
      <c r="M17" s="60">
        <v>54.799655190000003</v>
      </c>
      <c r="N17" s="60">
        <v>133.99420466000001</v>
      </c>
      <c r="O17" s="60">
        <v>64.62428688</v>
      </c>
      <c r="P17" s="60">
        <v>102.88262580999999</v>
      </c>
      <c r="Q17" s="62">
        <v>60.517487869999997</v>
      </c>
      <c r="R17" s="63">
        <f t="shared" si="0"/>
        <v>1291.46200045</v>
      </c>
    </row>
    <row r="18" spans="2:18" ht="15" customHeight="1" x14ac:dyDescent="0.25">
      <c r="B18" s="51" t="s">
        <v>141</v>
      </c>
      <c r="C18" s="59">
        <v>4113.2288609999996</v>
      </c>
      <c r="D18" s="60">
        <v>0</v>
      </c>
      <c r="E18" s="60">
        <v>0</v>
      </c>
      <c r="F18" s="60">
        <v>0</v>
      </c>
      <c r="G18" s="60">
        <v>0</v>
      </c>
      <c r="H18" s="60">
        <v>0</v>
      </c>
      <c r="I18" s="60">
        <v>0</v>
      </c>
      <c r="J18" s="61">
        <v>0</v>
      </c>
      <c r="K18" s="60">
        <v>0</v>
      </c>
      <c r="L18" s="60">
        <v>0</v>
      </c>
      <c r="M18" s="60">
        <v>0</v>
      </c>
      <c r="N18" s="60">
        <v>0</v>
      </c>
      <c r="O18" s="60">
        <v>0</v>
      </c>
      <c r="P18" s="60">
        <v>0</v>
      </c>
      <c r="Q18" s="62">
        <v>0</v>
      </c>
      <c r="R18" s="63">
        <f t="shared" si="0"/>
        <v>4113.2288609999996</v>
      </c>
    </row>
    <row r="19" spans="2:18" ht="15" customHeight="1" x14ac:dyDescent="0.25">
      <c r="B19" s="51" t="s">
        <v>144</v>
      </c>
      <c r="C19" s="59">
        <v>0.31738</v>
      </c>
      <c r="D19" s="60">
        <v>0</v>
      </c>
      <c r="E19" s="60">
        <v>0</v>
      </c>
      <c r="F19" s="60">
        <v>0</v>
      </c>
      <c r="G19" s="60">
        <v>0</v>
      </c>
      <c r="H19" s="60">
        <v>0</v>
      </c>
      <c r="I19" s="60">
        <v>0</v>
      </c>
      <c r="J19" s="61">
        <v>0</v>
      </c>
      <c r="K19" s="60">
        <v>0</v>
      </c>
      <c r="L19" s="60">
        <v>0</v>
      </c>
      <c r="M19" s="60">
        <v>0</v>
      </c>
      <c r="N19" s="60">
        <v>0</v>
      </c>
      <c r="O19" s="60">
        <v>0</v>
      </c>
      <c r="P19" s="60">
        <v>0</v>
      </c>
      <c r="Q19" s="62">
        <v>0</v>
      </c>
      <c r="R19" s="63">
        <f t="shared" si="0"/>
        <v>0.31738</v>
      </c>
    </row>
    <row r="20" spans="2:18" ht="15" customHeight="1" x14ac:dyDescent="0.25">
      <c r="B20" s="51" t="s">
        <v>145</v>
      </c>
      <c r="C20" s="59">
        <v>-0.13775699999999999</v>
      </c>
      <c r="D20" s="60">
        <v>0</v>
      </c>
      <c r="E20" s="60">
        <v>0</v>
      </c>
      <c r="F20" s="60">
        <v>0</v>
      </c>
      <c r="G20" s="60">
        <v>0</v>
      </c>
      <c r="H20" s="60">
        <v>0</v>
      </c>
      <c r="I20" s="60">
        <v>0</v>
      </c>
      <c r="J20" s="61">
        <v>0</v>
      </c>
      <c r="K20" s="60">
        <v>0</v>
      </c>
      <c r="L20" s="60">
        <v>0</v>
      </c>
      <c r="M20" s="60">
        <v>0</v>
      </c>
      <c r="N20" s="60">
        <v>0</v>
      </c>
      <c r="O20" s="60">
        <v>0</v>
      </c>
      <c r="P20" s="60">
        <v>0</v>
      </c>
      <c r="Q20" s="62">
        <v>0</v>
      </c>
      <c r="R20" s="63">
        <f t="shared" si="0"/>
        <v>-0.13775699999999999</v>
      </c>
    </row>
    <row r="21" spans="2:18" ht="15" customHeight="1" x14ac:dyDescent="0.25">
      <c r="B21" s="51" t="s">
        <v>176</v>
      </c>
      <c r="C21" s="59">
        <v>18428.994541280001</v>
      </c>
      <c r="D21" s="60">
        <v>0</v>
      </c>
      <c r="E21" s="60">
        <v>0</v>
      </c>
      <c r="F21" s="60">
        <v>0</v>
      </c>
      <c r="G21" s="60">
        <v>0</v>
      </c>
      <c r="H21" s="60">
        <v>0</v>
      </c>
      <c r="I21" s="60">
        <v>0</v>
      </c>
      <c r="J21" s="61">
        <v>0</v>
      </c>
      <c r="K21" s="60">
        <v>0</v>
      </c>
      <c r="L21" s="60">
        <v>0</v>
      </c>
      <c r="M21" s="60">
        <v>0</v>
      </c>
      <c r="N21" s="60">
        <v>0</v>
      </c>
      <c r="O21" s="60">
        <v>0</v>
      </c>
      <c r="P21" s="60">
        <v>0</v>
      </c>
      <c r="Q21" s="62">
        <v>0</v>
      </c>
      <c r="R21" s="63">
        <f t="shared" si="0"/>
        <v>18428.994541280001</v>
      </c>
    </row>
    <row r="22" spans="2:18" ht="15" customHeight="1" x14ac:dyDescent="0.25">
      <c r="B22" s="51" t="s">
        <v>195</v>
      </c>
      <c r="C22" s="59">
        <v>3.38426896</v>
      </c>
      <c r="D22" s="60">
        <v>75.426593600000004</v>
      </c>
      <c r="E22" s="60">
        <v>12.80155083</v>
      </c>
      <c r="F22" s="60">
        <v>4.4170211100000003</v>
      </c>
      <c r="G22" s="60">
        <v>5.6284725399999997</v>
      </c>
      <c r="H22" s="60">
        <v>0.62946206999999998</v>
      </c>
      <c r="I22" s="60">
        <v>8.9486120600000003</v>
      </c>
      <c r="J22" s="61">
        <v>4.6881107599999998</v>
      </c>
      <c r="K22" s="60">
        <v>5.0016279099999998</v>
      </c>
      <c r="L22" s="60">
        <v>2.5149030699999999</v>
      </c>
      <c r="M22" s="60">
        <v>3.8902295499999999</v>
      </c>
      <c r="N22" s="60">
        <v>18.076018609999998</v>
      </c>
      <c r="O22" s="60">
        <v>5.0640123499999996</v>
      </c>
      <c r="P22" s="60">
        <v>2.7245425000000001</v>
      </c>
      <c r="Q22" s="62">
        <v>2.5000656600000002</v>
      </c>
      <c r="R22" s="63">
        <f t="shared" si="0"/>
        <v>155.69549158000004</v>
      </c>
    </row>
    <row r="23" spans="2:18" ht="15" customHeight="1" x14ac:dyDescent="0.25">
      <c r="B23" s="52" t="s">
        <v>196</v>
      </c>
      <c r="C23" s="64">
        <v>-1080.412356</v>
      </c>
      <c r="D23" s="65">
        <v>-530.08324587000004</v>
      </c>
      <c r="E23" s="65">
        <v>-66.052357999999998</v>
      </c>
      <c r="F23" s="65">
        <v>-8.2937960000000004</v>
      </c>
      <c r="G23" s="65">
        <v>-11.83450865</v>
      </c>
      <c r="H23" s="65">
        <v>-0.368537</v>
      </c>
      <c r="I23" s="65">
        <v>-7.423578</v>
      </c>
      <c r="J23" s="66">
        <v>-0.53924399999999995</v>
      </c>
      <c r="K23" s="65">
        <v>-3.3752939999999998</v>
      </c>
      <c r="L23" s="65">
        <v>-33.610520999999999</v>
      </c>
      <c r="M23" s="65">
        <v>-0.74224299999999999</v>
      </c>
      <c r="N23" s="65">
        <v>-48.026356999999997</v>
      </c>
      <c r="O23" s="65">
        <v>-64.132163000000006</v>
      </c>
      <c r="P23" s="65">
        <v>-29.470222</v>
      </c>
      <c r="Q23" s="67">
        <v>-11.554001</v>
      </c>
      <c r="R23" s="68">
        <f t="shared" si="0"/>
        <v>-1895.9184245199997</v>
      </c>
    </row>
    <row r="24" spans="2:18" ht="15" customHeight="1" thickBot="1" x14ac:dyDescent="0.3">
      <c r="B24" s="53" t="s">
        <v>197</v>
      </c>
      <c r="C24" s="69">
        <v>0</v>
      </c>
      <c r="D24" s="70">
        <v>0</v>
      </c>
      <c r="E24" s="70">
        <v>0</v>
      </c>
      <c r="F24" s="70">
        <v>0</v>
      </c>
      <c r="G24" s="70">
        <v>0</v>
      </c>
      <c r="H24" s="70">
        <v>0</v>
      </c>
      <c r="I24" s="70">
        <v>0</v>
      </c>
      <c r="J24" s="71">
        <v>0</v>
      </c>
      <c r="K24" s="70">
        <v>0</v>
      </c>
      <c r="L24" s="70">
        <v>0</v>
      </c>
      <c r="M24" s="70">
        <v>18969.325562000002</v>
      </c>
      <c r="N24" s="70">
        <v>0</v>
      </c>
      <c r="O24" s="70">
        <v>0</v>
      </c>
      <c r="P24" s="70">
        <v>0</v>
      </c>
      <c r="Q24" s="72">
        <v>0</v>
      </c>
      <c r="R24" s="73">
        <f t="shared" si="0"/>
        <v>18969.325562000002</v>
      </c>
    </row>
    <row r="25" spans="2:18" ht="15" customHeight="1" thickTop="1" x14ac:dyDescent="0.25"/>
  </sheetData>
  <mergeCells count="1">
    <mergeCell ref="B2:R2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499984740745262"/>
  </sheetPr>
  <dimension ref="B1:R25"/>
  <sheetViews>
    <sheetView zoomScale="90" zoomScaleNormal="90" workbookViewId="0">
      <pane xSplit="2" topLeftCell="C1" activePane="topRight" state="frozen"/>
      <selection pane="topRight"/>
    </sheetView>
  </sheetViews>
  <sheetFormatPr defaultColWidth="9.1796875" defaultRowHeight="15" customHeight="1" x14ac:dyDescent="0.25"/>
  <cols>
    <col min="1" max="1" width="2.7265625" style="13" customWidth="1"/>
    <col min="2" max="2" width="35.54296875" style="13" bestFit="1" customWidth="1"/>
    <col min="3" max="18" width="16.54296875" style="13" customWidth="1"/>
    <col min="19" max="16384" width="9.1796875" style="13"/>
  </cols>
  <sheetData>
    <row r="1" spans="2:18" ht="15" customHeight="1" thickBot="1" x14ac:dyDescent="0.3"/>
    <row r="2" spans="2:18" ht="20.149999999999999" customHeight="1" thickTop="1" thickBot="1" x14ac:dyDescent="0.3">
      <c r="B2" s="117" t="s">
        <v>198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9"/>
    </row>
    <row r="3" spans="2:18" ht="39.5" thickBot="1" x14ac:dyDescent="0.3">
      <c r="B3" s="14" t="s">
        <v>125</v>
      </c>
      <c r="C3" s="15" t="s">
        <v>178</v>
      </c>
      <c r="D3" s="16" t="s">
        <v>126</v>
      </c>
      <c r="E3" s="16" t="s">
        <v>127</v>
      </c>
      <c r="F3" s="16" t="s">
        <v>128</v>
      </c>
      <c r="G3" s="16" t="s">
        <v>129</v>
      </c>
      <c r="H3" s="16" t="s">
        <v>130</v>
      </c>
      <c r="I3" s="16" t="s">
        <v>131</v>
      </c>
      <c r="J3" s="16" t="s">
        <v>132</v>
      </c>
      <c r="K3" s="16" t="s">
        <v>133</v>
      </c>
      <c r="L3" s="16" t="s">
        <v>134</v>
      </c>
      <c r="M3" s="16" t="s">
        <v>135</v>
      </c>
      <c r="N3" s="16" t="s">
        <v>136</v>
      </c>
      <c r="O3" s="16" t="s">
        <v>137</v>
      </c>
      <c r="P3" s="16" t="s">
        <v>138</v>
      </c>
      <c r="Q3" s="17" t="s">
        <v>139</v>
      </c>
      <c r="R3" s="20" t="s">
        <v>140</v>
      </c>
    </row>
    <row r="4" spans="2:18" ht="15" customHeight="1" thickTop="1" x14ac:dyDescent="0.25">
      <c r="B4" s="50" t="s">
        <v>142</v>
      </c>
      <c r="C4" s="54">
        <v>257438.23359911999</v>
      </c>
      <c r="D4" s="55">
        <v>152396.49048963</v>
      </c>
      <c r="E4" s="55">
        <v>33763.390178950001</v>
      </c>
      <c r="F4" s="55">
        <v>10339.01620079</v>
      </c>
      <c r="G4" s="55">
        <v>7614.2444149200001</v>
      </c>
      <c r="H4" s="55">
        <v>1998.09940461</v>
      </c>
      <c r="I4" s="55">
        <v>8552.0342820700007</v>
      </c>
      <c r="J4" s="56">
        <v>6765.7984128799999</v>
      </c>
      <c r="K4" s="55">
        <v>10520.957458970001</v>
      </c>
      <c r="L4" s="55">
        <v>9230.8990683499997</v>
      </c>
      <c r="M4" s="55">
        <v>8784.3754088599999</v>
      </c>
      <c r="N4" s="55">
        <v>47353.002603239998</v>
      </c>
      <c r="O4" s="55">
        <v>11561.48867701</v>
      </c>
      <c r="P4" s="55">
        <v>-11573.20395617</v>
      </c>
      <c r="Q4" s="57">
        <v>11982.3064424</v>
      </c>
      <c r="R4" s="58">
        <f>SUM(C4:Q4)</f>
        <v>566727.13268562988</v>
      </c>
    </row>
    <row r="5" spans="2:18" ht="15" customHeight="1" x14ac:dyDescent="0.25">
      <c r="B5" s="51" t="s">
        <v>172</v>
      </c>
      <c r="C5" s="59">
        <v>161417.64151059999</v>
      </c>
      <c r="D5" s="60">
        <v>56652.490643190002</v>
      </c>
      <c r="E5" s="60">
        <v>11584.232505620001</v>
      </c>
      <c r="F5" s="60">
        <v>6041.1896625600002</v>
      </c>
      <c r="G5" s="60">
        <v>6104.0816312200004</v>
      </c>
      <c r="H5" s="60">
        <v>1515.8458878500001</v>
      </c>
      <c r="I5" s="60">
        <v>4320.1556006700002</v>
      </c>
      <c r="J5" s="61">
        <v>2980.3181924300002</v>
      </c>
      <c r="K5" s="60">
        <v>4935.1708773299997</v>
      </c>
      <c r="L5" s="60">
        <v>5355.1087749999997</v>
      </c>
      <c r="M5" s="60">
        <v>4889.9273086200001</v>
      </c>
      <c r="N5" s="60">
        <v>16304.471488609999</v>
      </c>
      <c r="O5" s="60">
        <v>6312.90760916</v>
      </c>
      <c r="P5" s="60">
        <v>9902.4051994900001</v>
      </c>
      <c r="Q5" s="62">
        <v>5770.5824131700001</v>
      </c>
      <c r="R5" s="63">
        <f t="shared" ref="R5:R24" si="0">SUM(C5:Q5)</f>
        <v>304086.52930552006</v>
      </c>
    </row>
    <row r="6" spans="2:18" ht="15" customHeight="1" x14ac:dyDescent="0.25">
      <c r="B6" s="51" t="s">
        <v>194</v>
      </c>
      <c r="C6" s="59">
        <v>39135.107000000004</v>
      </c>
      <c r="D6" s="60">
        <v>0</v>
      </c>
      <c r="E6" s="60">
        <v>0</v>
      </c>
      <c r="F6" s="60">
        <v>0</v>
      </c>
      <c r="G6" s="60">
        <v>0</v>
      </c>
      <c r="H6" s="60">
        <v>0</v>
      </c>
      <c r="I6" s="60">
        <v>0</v>
      </c>
      <c r="J6" s="61">
        <v>0</v>
      </c>
      <c r="K6" s="60">
        <v>0</v>
      </c>
      <c r="L6" s="60">
        <v>0</v>
      </c>
      <c r="M6" s="60">
        <v>0</v>
      </c>
      <c r="N6" s="60">
        <v>0</v>
      </c>
      <c r="O6" s="60">
        <v>0</v>
      </c>
      <c r="P6" s="60">
        <v>0</v>
      </c>
      <c r="Q6" s="62">
        <v>0</v>
      </c>
      <c r="R6" s="63">
        <f t="shared" si="0"/>
        <v>39135.107000000004</v>
      </c>
    </row>
    <row r="7" spans="2:18" ht="15" customHeight="1" x14ac:dyDescent="0.25">
      <c r="B7" s="51" t="s">
        <v>173</v>
      </c>
      <c r="C7" s="59">
        <v>0</v>
      </c>
      <c r="D7" s="60">
        <v>8909.8116206300001</v>
      </c>
      <c r="E7" s="60">
        <v>1854.4041278300001</v>
      </c>
      <c r="F7" s="60">
        <v>345.96525253999999</v>
      </c>
      <c r="G7" s="60">
        <v>495.78260059000002</v>
      </c>
      <c r="H7" s="60">
        <v>65.689955999999995</v>
      </c>
      <c r="I7" s="60">
        <v>291.19887175999997</v>
      </c>
      <c r="J7" s="61">
        <v>289.23961421000001</v>
      </c>
      <c r="K7" s="60">
        <v>227.52523783000001</v>
      </c>
      <c r="L7" s="60">
        <v>142.88460024</v>
      </c>
      <c r="M7" s="60">
        <v>198.53546299000001</v>
      </c>
      <c r="N7" s="60">
        <v>984.44082802000003</v>
      </c>
      <c r="O7" s="60">
        <v>469.21159421999999</v>
      </c>
      <c r="P7" s="60">
        <v>263.18511620999999</v>
      </c>
      <c r="Q7" s="62">
        <v>271.84226613999999</v>
      </c>
      <c r="R7" s="63">
        <f t="shared" si="0"/>
        <v>14809.717149209999</v>
      </c>
    </row>
    <row r="8" spans="2:18" ht="15" customHeight="1" x14ac:dyDescent="0.25">
      <c r="B8" s="51" t="s">
        <v>177</v>
      </c>
      <c r="C8" s="59">
        <v>0</v>
      </c>
      <c r="D8" s="60">
        <v>49.139998689999999</v>
      </c>
      <c r="E8" s="60">
        <v>29.086781779999999</v>
      </c>
      <c r="F8" s="60">
        <v>10.50305466</v>
      </c>
      <c r="G8" s="60">
        <v>7.77695545</v>
      </c>
      <c r="H8" s="60">
        <v>3.1718371099999998</v>
      </c>
      <c r="I8" s="60">
        <v>10.452944090000001</v>
      </c>
      <c r="J8" s="61">
        <v>6.6452698200000002</v>
      </c>
      <c r="K8" s="60">
        <v>7.6304659299999997</v>
      </c>
      <c r="L8" s="60">
        <v>7.5597519799999997</v>
      </c>
      <c r="M8" s="60">
        <v>6.9064108600000003</v>
      </c>
      <c r="N8" s="60">
        <v>21.001119389999999</v>
      </c>
      <c r="O8" s="60">
        <v>9.0558010099999997</v>
      </c>
      <c r="P8" s="60">
        <v>17.26718146</v>
      </c>
      <c r="Q8" s="62">
        <v>8.5733196899999999</v>
      </c>
      <c r="R8" s="63">
        <f t="shared" si="0"/>
        <v>194.77089192</v>
      </c>
    </row>
    <row r="9" spans="2:18" ht="15" customHeight="1" x14ac:dyDescent="0.25">
      <c r="B9" s="51" t="s">
        <v>174</v>
      </c>
      <c r="C9" s="59">
        <v>47896.697023070003</v>
      </c>
      <c r="D9" s="60">
        <v>45426.699835929998</v>
      </c>
      <c r="E9" s="60">
        <v>11127.55384712</v>
      </c>
      <c r="F9" s="60">
        <v>5236.6252173299999</v>
      </c>
      <c r="G9" s="60">
        <v>6015.1267634300002</v>
      </c>
      <c r="H9" s="60">
        <v>1935.2625932000001</v>
      </c>
      <c r="I9" s="60">
        <v>6228.9390481399996</v>
      </c>
      <c r="J9" s="61">
        <v>3352.18566483</v>
      </c>
      <c r="K9" s="60">
        <v>6073.6027454599998</v>
      </c>
      <c r="L9" s="60">
        <v>4188.81319291</v>
      </c>
      <c r="M9" s="60">
        <v>3930.0467569399998</v>
      </c>
      <c r="N9" s="60">
        <v>13769.222288290001</v>
      </c>
      <c r="O9" s="60">
        <v>5600.4013497200003</v>
      </c>
      <c r="P9" s="60">
        <v>10904.121245210001</v>
      </c>
      <c r="Q9" s="62">
        <v>4924.6288835300002</v>
      </c>
      <c r="R9" s="63">
        <f t="shared" si="0"/>
        <v>176609.92645510999</v>
      </c>
    </row>
    <row r="10" spans="2:18" ht="15" customHeight="1" x14ac:dyDescent="0.25">
      <c r="B10" s="51" t="s">
        <v>165</v>
      </c>
      <c r="C10" s="59">
        <v>0</v>
      </c>
      <c r="D10" s="60">
        <v>11.55182123</v>
      </c>
      <c r="E10" s="60">
        <v>13.44661573</v>
      </c>
      <c r="F10" s="60">
        <v>1.8541261200000001</v>
      </c>
      <c r="G10" s="60">
        <v>0.69463218000000004</v>
      </c>
      <c r="H10" s="60">
        <v>3.0632952800000002</v>
      </c>
      <c r="I10" s="60">
        <v>2.8069522099999999</v>
      </c>
      <c r="J10" s="61">
        <v>1.2303696200000001</v>
      </c>
      <c r="K10" s="60">
        <v>6.2890072000000004</v>
      </c>
      <c r="L10" s="60">
        <v>0.65912625999999996</v>
      </c>
      <c r="M10" s="60">
        <v>0.80399838999999995</v>
      </c>
      <c r="N10" s="60">
        <v>6.6166406599999998</v>
      </c>
      <c r="O10" s="60">
        <v>0.85720094999999996</v>
      </c>
      <c r="P10" s="60">
        <v>3.3353736299999999</v>
      </c>
      <c r="Q10" s="62">
        <v>0.55998846999999996</v>
      </c>
      <c r="R10" s="63">
        <f t="shared" si="0"/>
        <v>53.769147929999995</v>
      </c>
    </row>
    <row r="11" spans="2:18" ht="15" customHeight="1" x14ac:dyDescent="0.25">
      <c r="B11" s="51" t="s">
        <v>175</v>
      </c>
      <c r="C11" s="59">
        <v>25183.641186680001</v>
      </c>
      <c r="D11" s="60">
        <v>11065.723985140001</v>
      </c>
      <c r="E11" s="60">
        <v>2243.7095477900002</v>
      </c>
      <c r="F11" s="60">
        <v>1092.4701516299999</v>
      </c>
      <c r="G11" s="60">
        <v>1112.32798875</v>
      </c>
      <c r="H11" s="60">
        <v>346.53236120999998</v>
      </c>
      <c r="I11" s="60">
        <v>890.20507343999998</v>
      </c>
      <c r="J11" s="61">
        <v>690.64660739999999</v>
      </c>
      <c r="K11" s="60">
        <v>991.78113759999997</v>
      </c>
      <c r="L11" s="60">
        <v>1173.9916310999999</v>
      </c>
      <c r="M11" s="60">
        <v>747.14233626999999</v>
      </c>
      <c r="N11" s="60">
        <v>2989.87211265</v>
      </c>
      <c r="O11" s="60">
        <v>1044.7861193700001</v>
      </c>
      <c r="P11" s="60">
        <v>2148.55097862</v>
      </c>
      <c r="Q11" s="62">
        <v>1094.57337188</v>
      </c>
      <c r="R11" s="63">
        <f t="shared" si="0"/>
        <v>52815.954589529989</v>
      </c>
    </row>
    <row r="12" spans="2:18" ht="15" customHeight="1" x14ac:dyDescent="0.25">
      <c r="B12" s="51" t="s">
        <v>5</v>
      </c>
      <c r="C12" s="59">
        <v>0</v>
      </c>
      <c r="D12" s="60">
        <v>1454.30039562</v>
      </c>
      <c r="E12" s="60">
        <v>2014.45526215</v>
      </c>
      <c r="F12" s="60">
        <v>791.87755246999996</v>
      </c>
      <c r="G12" s="60">
        <v>661.29321158000005</v>
      </c>
      <c r="H12" s="60">
        <v>414.58927640000002</v>
      </c>
      <c r="I12" s="60">
        <v>1090.24968023</v>
      </c>
      <c r="J12" s="61">
        <v>485.01286269000002</v>
      </c>
      <c r="K12" s="60">
        <v>697.27083692999997</v>
      </c>
      <c r="L12" s="60">
        <v>624.51660798</v>
      </c>
      <c r="M12" s="60">
        <v>584.23177410000005</v>
      </c>
      <c r="N12" s="60">
        <v>1200.7279421000001</v>
      </c>
      <c r="O12" s="60">
        <v>760.47632314999998</v>
      </c>
      <c r="P12" s="60">
        <v>1111.8643170099999</v>
      </c>
      <c r="Q12" s="62">
        <v>561.04114383000001</v>
      </c>
      <c r="R12" s="63">
        <f t="shared" si="0"/>
        <v>12451.907186240001</v>
      </c>
    </row>
    <row r="13" spans="2:18" ht="15" customHeight="1" x14ac:dyDescent="0.25">
      <c r="B13" s="51" t="s">
        <v>4</v>
      </c>
      <c r="C13" s="59">
        <v>0</v>
      </c>
      <c r="D13" s="60">
        <v>3.98030982</v>
      </c>
      <c r="E13" s="60">
        <v>-0.51500210000000002</v>
      </c>
      <c r="F13" s="60">
        <v>0.32690781000000002</v>
      </c>
      <c r="G13" s="60">
        <v>-9.8508910000000005E-2</v>
      </c>
      <c r="H13" s="60">
        <v>-1.5629818600000001</v>
      </c>
      <c r="I13" s="60">
        <v>-0.53863755000000002</v>
      </c>
      <c r="J13" s="61">
        <v>0.30290739</v>
      </c>
      <c r="K13" s="60">
        <v>1.0481008700000001</v>
      </c>
      <c r="L13" s="60">
        <v>8.0037040000000004E-2</v>
      </c>
      <c r="M13" s="60">
        <v>0.63879350999999995</v>
      </c>
      <c r="N13" s="60">
        <v>-4.0055290299999999</v>
      </c>
      <c r="O13" s="60">
        <v>0.68856859000000004</v>
      </c>
      <c r="P13" s="60">
        <v>0.57427267999999998</v>
      </c>
      <c r="Q13" s="62">
        <v>-0.74686726000000003</v>
      </c>
      <c r="R13" s="63">
        <f t="shared" si="0"/>
        <v>0.17237099999999927</v>
      </c>
    </row>
    <row r="14" spans="2:18" ht="15" customHeight="1" x14ac:dyDescent="0.25">
      <c r="B14" s="51" t="s">
        <v>1</v>
      </c>
      <c r="C14" s="59">
        <v>0</v>
      </c>
      <c r="D14" s="60">
        <v>1.025971</v>
      </c>
      <c r="E14" s="60">
        <v>4.5197199999999996E-3</v>
      </c>
      <c r="F14" s="60">
        <v>7.3600000000000002E-3</v>
      </c>
      <c r="G14" s="60">
        <v>-2.5999999999999998E-5</v>
      </c>
      <c r="H14" s="60">
        <v>0</v>
      </c>
      <c r="I14" s="60">
        <v>4.7109999999999999E-3</v>
      </c>
      <c r="J14" s="61">
        <v>7.0089999999999996E-4</v>
      </c>
      <c r="K14" s="60">
        <v>1.2849999999999999E-3</v>
      </c>
      <c r="L14" s="60">
        <v>1.58292E-3</v>
      </c>
      <c r="M14" s="60">
        <v>0</v>
      </c>
      <c r="N14" s="60">
        <v>-3.6024999999999998E-3</v>
      </c>
      <c r="O14" s="60">
        <v>-5.3700000000000004E-4</v>
      </c>
      <c r="P14" s="60">
        <v>-3.8699999999999999E-5</v>
      </c>
      <c r="Q14" s="62">
        <v>1.964E-3</v>
      </c>
      <c r="R14" s="63">
        <f t="shared" si="0"/>
        <v>1.0438903399999999</v>
      </c>
    </row>
    <row r="15" spans="2:18" ht="15" customHeight="1" x14ac:dyDescent="0.25">
      <c r="B15" s="51" t="s">
        <v>2</v>
      </c>
      <c r="C15" s="59">
        <v>0</v>
      </c>
      <c r="D15" s="60">
        <v>-2.371229E-2</v>
      </c>
      <c r="E15" s="60">
        <v>15.349992070000001</v>
      </c>
      <c r="F15" s="60">
        <v>2.2211760000000001E-2</v>
      </c>
      <c r="G15" s="60">
        <v>1.03377E-3</v>
      </c>
      <c r="H15" s="60">
        <v>1.386154E-2</v>
      </c>
      <c r="I15" s="60">
        <v>2.1595980000000001E-2</v>
      </c>
      <c r="J15" s="61">
        <v>3.6914629999999997E-2</v>
      </c>
      <c r="K15" s="60">
        <v>-8.6784999999999998E-4</v>
      </c>
      <c r="L15" s="60">
        <v>6.9233000000000001E-4</v>
      </c>
      <c r="M15" s="60">
        <v>2.0078000000000001E-4</v>
      </c>
      <c r="N15" s="60">
        <v>8.052927E-2</v>
      </c>
      <c r="O15" s="60">
        <v>-4.4774000000000002E-4</v>
      </c>
      <c r="P15" s="60">
        <v>4.82899E-3</v>
      </c>
      <c r="Q15" s="62">
        <v>3.3475000000000002E-3</v>
      </c>
      <c r="R15" s="63">
        <f t="shared" si="0"/>
        <v>15.510180739999999</v>
      </c>
    </row>
    <row r="16" spans="2:18" ht="15" customHeight="1" x14ac:dyDescent="0.25">
      <c r="B16" s="51" t="s">
        <v>3</v>
      </c>
      <c r="C16" s="59">
        <v>0</v>
      </c>
      <c r="D16" s="60">
        <v>-1.3151238999999999</v>
      </c>
      <c r="E16" s="60">
        <v>1.6896998299999999</v>
      </c>
      <c r="F16" s="60">
        <v>0.31571806000000002</v>
      </c>
      <c r="G16" s="60">
        <v>0.35585788000000002</v>
      </c>
      <c r="H16" s="60">
        <v>0.26778550000000001</v>
      </c>
      <c r="I16" s="60">
        <v>1.3815948300000001</v>
      </c>
      <c r="J16" s="61">
        <v>1.5140792599999999</v>
      </c>
      <c r="K16" s="60">
        <v>0.19684098</v>
      </c>
      <c r="L16" s="60">
        <v>0.17048041999999999</v>
      </c>
      <c r="M16" s="60">
        <v>0.83272137999999996</v>
      </c>
      <c r="N16" s="60">
        <v>1.23150965</v>
      </c>
      <c r="O16" s="60">
        <v>1.2938300199999999</v>
      </c>
      <c r="P16" s="60">
        <v>0.73803019999999997</v>
      </c>
      <c r="Q16" s="62">
        <v>0.27754596999999998</v>
      </c>
      <c r="R16" s="63">
        <f t="shared" si="0"/>
        <v>8.9505700800000003</v>
      </c>
    </row>
    <row r="17" spans="2:18" ht="15" customHeight="1" x14ac:dyDescent="0.25">
      <c r="B17" s="51" t="s">
        <v>0</v>
      </c>
      <c r="C17" s="59">
        <v>58.817554430000001</v>
      </c>
      <c r="D17" s="60">
        <v>37.041362040000003</v>
      </c>
      <c r="E17" s="60">
        <v>92.455222219999996</v>
      </c>
      <c r="F17" s="60">
        <v>47.519174849999999</v>
      </c>
      <c r="G17" s="60">
        <v>11.92053917</v>
      </c>
      <c r="H17" s="60">
        <v>10.50462617</v>
      </c>
      <c r="I17" s="60">
        <v>29.75116951</v>
      </c>
      <c r="J17" s="61">
        <v>16.635801820000001</v>
      </c>
      <c r="K17" s="60">
        <v>18.992470619999999</v>
      </c>
      <c r="L17" s="60">
        <v>35.688651880000002</v>
      </c>
      <c r="M17" s="60">
        <v>15.16748975</v>
      </c>
      <c r="N17" s="60">
        <v>60.957585780000002</v>
      </c>
      <c r="O17" s="60">
        <v>-13.99788339</v>
      </c>
      <c r="P17" s="60">
        <v>45.543828570000002</v>
      </c>
      <c r="Q17" s="62">
        <v>32.347462960000001</v>
      </c>
      <c r="R17" s="63">
        <f t="shared" si="0"/>
        <v>499.34505638000007</v>
      </c>
    </row>
    <row r="18" spans="2:18" ht="15" customHeight="1" x14ac:dyDescent="0.25">
      <c r="B18" s="51" t="s">
        <v>141</v>
      </c>
      <c r="C18" s="59">
        <v>4112.6474440000002</v>
      </c>
      <c r="D18" s="60">
        <v>0</v>
      </c>
      <c r="E18" s="60">
        <v>0</v>
      </c>
      <c r="F18" s="60">
        <v>0</v>
      </c>
      <c r="G18" s="60">
        <v>0</v>
      </c>
      <c r="H18" s="60">
        <v>0</v>
      </c>
      <c r="I18" s="60">
        <v>0</v>
      </c>
      <c r="J18" s="61">
        <v>0</v>
      </c>
      <c r="K18" s="60">
        <v>0</v>
      </c>
      <c r="L18" s="60">
        <v>0</v>
      </c>
      <c r="M18" s="60">
        <v>0</v>
      </c>
      <c r="N18" s="60">
        <v>0</v>
      </c>
      <c r="O18" s="60">
        <v>0</v>
      </c>
      <c r="P18" s="60">
        <v>0</v>
      </c>
      <c r="Q18" s="62">
        <v>0</v>
      </c>
      <c r="R18" s="63">
        <f t="shared" si="0"/>
        <v>4112.6474440000002</v>
      </c>
    </row>
    <row r="19" spans="2:18" ht="15" customHeight="1" x14ac:dyDescent="0.25">
      <c r="B19" s="51" t="s">
        <v>144</v>
      </c>
      <c r="C19" s="59">
        <v>-1.7910000000000001E-3</v>
      </c>
      <c r="D19" s="60">
        <v>9.9999999999999995E-7</v>
      </c>
      <c r="E19" s="60">
        <v>0</v>
      </c>
      <c r="F19" s="60">
        <v>0</v>
      </c>
      <c r="G19" s="60">
        <v>-2.9499999999999999E-3</v>
      </c>
      <c r="H19" s="60">
        <v>0</v>
      </c>
      <c r="I19" s="60">
        <v>0</v>
      </c>
      <c r="J19" s="61">
        <v>0</v>
      </c>
      <c r="K19" s="60">
        <v>-5.1999999999999997E-5</v>
      </c>
      <c r="L19" s="60">
        <v>0</v>
      </c>
      <c r="M19" s="60">
        <v>0</v>
      </c>
      <c r="N19" s="60">
        <v>-2.13E-4</v>
      </c>
      <c r="O19" s="60">
        <v>0</v>
      </c>
      <c r="P19" s="60">
        <v>0</v>
      </c>
      <c r="Q19" s="62">
        <v>0</v>
      </c>
      <c r="R19" s="63">
        <f t="shared" si="0"/>
        <v>-5.0049999999999999E-3</v>
      </c>
    </row>
    <row r="20" spans="2:18" ht="15" customHeight="1" x14ac:dyDescent="0.25">
      <c r="B20" s="51" t="s">
        <v>145</v>
      </c>
      <c r="C20" s="59">
        <v>2.8570999999999999E-2</v>
      </c>
      <c r="D20" s="60">
        <v>-9.9999999999999995E-7</v>
      </c>
      <c r="E20" s="60">
        <v>0</v>
      </c>
      <c r="F20" s="60">
        <v>0</v>
      </c>
      <c r="G20" s="60">
        <v>0</v>
      </c>
      <c r="H20" s="60">
        <v>0</v>
      </c>
      <c r="I20" s="60">
        <v>0</v>
      </c>
      <c r="J20" s="61">
        <v>0</v>
      </c>
      <c r="K20" s="60">
        <v>0</v>
      </c>
      <c r="L20" s="60">
        <v>0</v>
      </c>
      <c r="M20" s="60">
        <v>0</v>
      </c>
      <c r="N20" s="60">
        <v>-9.9999999999999995E-7</v>
      </c>
      <c r="O20" s="60">
        <v>0</v>
      </c>
      <c r="P20" s="60">
        <v>-9.9999999999999995E-7</v>
      </c>
      <c r="Q20" s="62">
        <v>0</v>
      </c>
      <c r="R20" s="63">
        <f t="shared" si="0"/>
        <v>2.8567999999999996E-2</v>
      </c>
    </row>
    <row r="21" spans="2:18" ht="15" customHeight="1" x14ac:dyDescent="0.25">
      <c r="B21" s="51" t="s">
        <v>176</v>
      </c>
      <c r="C21" s="59">
        <v>18324.598794829999</v>
      </c>
      <c r="D21" s="60">
        <v>0</v>
      </c>
      <c r="E21" s="60">
        <v>0</v>
      </c>
      <c r="F21" s="60">
        <v>0</v>
      </c>
      <c r="G21" s="60">
        <v>0</v>
      </c>
      <c r="H21" s="60">
        <v>0</v>
      </c>
      <c r="I21" s="60">
        <v>0</v>
      </c>
      <c r="J21" s="61">
        <v>0</v>
      </c>
      <c r="K21" s="60">
        <v>0</v>
      </c>
      <c r="L21" s="60">
        <v>0</v>
      </c>
      <c r="M21" s="60">
        <v>0</v>
      </c>
      <c r="N21" s="60">
        <v>0</v>
      </c>
      <c r="O21" s="60">
        <v>0</v>
      </c>
      <c r="P21" s="60">
        <v>0</v>
      </c>
      <c r="Q21" s="62">
        <v>0</v>
      </c>
      <c r="R21" s="63">
        <f t="shared" si="0"/>
        <v>18324.598794829999</v>
      </c>
    </row>
    <row r="22" spans="2:18" ht="15" customHeight="1" x14ac:dyDescent="0.25">
      <c r="B22" s="51" t="s">
        <v>195</v>
      </c>
      <c r="C22" s="59">
        <v>1.4168546500000001</v>
      </c>
      <c r="D22" s="60">
        <v>59.491022350000001</v>
      </c>
      <c r="E22" s="60">
        <v>13.674743599999999</v>
      </c>
      <c r="F22" s="60">
        <v>4.2943607400000001</v>
      </c>
      <c r="G22" s="60">
        <v>5.8531055500000004</v>
      </c>
      <c r="H22" s="60">
        <v>2.5539934099999999</v>
      </c>
      <c r="I22" s="60">
        <v>9.4319088000000004</v>
      </c>
      <c r="J22" s="61">
        <v>4.7382672899999996</v>
      </c>
      <c r="K22" s="60">
        <v>5.98607011</v>
      </c>
      <c r="L22" s="60">
        <v>3.12339053</v>
      </c>
      <c r="M22" s="60">
        <v>4.6858471000000002</v>
      </c>
      <c r="N22" s="60">
        <v>15.90941175</v>
      </c>
      <c r="O22" s="60">
        <v>4.4109948499999998</v>
      </c>
      <c r="P22" s="60">
        <v>11.588798860000001</v>
      </c>
      <c r="Q22" s="62">
        <v>5.8107969700000002</v>
      </c>
      <c r="R22" s="63">
        <f t="shared" si="0"/>
        <v>152.96956656</v>
      </c>
    </row>
    <row r="23" spans="2:18" ht="15" customHeight="1" x14ac:dyDescent="0.25">
      <c r="B23" s="52" t="s">
        <v>196</v>
      </c>
      <c r="C23" s="64">
        <v>-1146.4810460000001</v>
      </c>
      <c r="D23" s="65">
        <v>-524.66517854000006</v>
      </c>
      <c r="E23" s="65">
        <v>-77.58305996</v>
      </c>
      <c r="F23" s="65">
        <v>-5.7566839999999999</v>
      </c>
      <c r="G23" s="65">
        <v>-12.45894665</v>
      </c>
      <c r="H23" s="65">
        <v>-29.098769999999998</v>
      </c>
      <c r="I23" s="65">
        <v>-7.7972191000000004</v>
      </c>
      <c r="J23" s="66">
        <v>-0.67978970999999999</v>
      </c>
      <c r="K23" s="65">
        <v>-12.50990584</v>
      </c>
      <c r="L23" s="65">
        <v>-14.29974</v>
      </c>
      <c r="M23" s="65">
        <v>-0.70250699999999999</v>
      </c>
      <c r="N23" s="65">
        <v>-71.977072000000007</v>
      </c>
      <c r="O23" s="65">
        <v>-65.239585270000006</v>
      </c>
      <c r="P23" s="65">
        <v>-28.926240440000001</v>
      </c>
      <c r="Q23" s="67">
        <v>-12.655744</v>
      </c>
      <c r="R23" s="68">
        <f t="shared" si="0"/>
        <v>-2010.8314885099996</v>
      </c>
    </row>
    <row r="24" spans="2:18" ht="15" customHeight="1" thickBot="1" x14ac:dyDescent="0.3">
      <c r="B24" s="53" t="s">
        <v>197</v>
      </c>
      <c r="C24" s="69">
        <v>0</v>
      </c>
      <c r="D24" s="70">
        <v>0</v>
      </c>
      <c r="E24" s="70">
        <v>0</v>
      </c>
      <c r="F24" s="70">
        <v>0</v>
      </c>
      <c r="G24" s="70">
        <v>0</v>
      </c>
      <c r="H24" s="70">
        <v>0</v>
      </c>
      <c r="I24" s="70">
        <v>0</v>
      </c>
      <c r="J24" s="71">
        <v>0</v>
      </c>
      <c r="K24" s="70">
        <v>0</v>
      </c>
      <c r="L24" s="70">
        <v>0</v>
      </c>
      <c r="M24" s="70">
        <v>19237.376668569999</v>
      </c>
      <c r="N24" s="70">
        <v>0</v>
      </c>
      <c r="O24" s="70">
        <v>0</v>
      </c>
      <c r="P24" s="70">
        <v>0</v>
      </c>
      <c r="Q24" s="72">
        <v>0</v>
      </c>
      <c r="R24" s="73">
        <f t="shared" si="0"/>
        <v>19237.376668569999</v>
      </c>
    </row>
    <row r="25" spans="2:18" ht="15" customHeight="1" thickTop="1" x14ac:dyDescent="0.25"/>
  </sheetData>
  <mergeCells count="1">
    <mergeCell ref="B2:R2"/>
  </mergeCells>
  <pageMargins left="0.7" right="0.7" top="0.78740157499999996" bottom="0.78740157499999996" header="0.3" footer="0.3"/>
  <pageSetup paperSize="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E699"/>
  </sheetPr>
  <dimension ref="B1:H27"/>
  <sheetViews>
    <sheetView showGridLines="0" zoomScale="90" zoomScaleNormal="90" workbookViewId="0">
      <pane xSplit="2" topLeftCell="C1" activePane="topRight" state="frozen"/>
      <selection pane="topRight"/>
    </sheetView>
  </sheetViews>
  <sheetFormatPr defaultRowHeight="15" customHeight="1" x14ac:dyDescent="0.35"/>
  <cols>
    <col min="1" max="1" width="2.7265625" customWidth="1"/>
    <col min="2" max="2" width="164.81640625" bestFit="1" customWidth="1"/>
    <col min="3" max="8" width="15.7265625" customWidth="1"/>
  </cols>
  <sheetData>
    <row r="1" spans="2:8" ht="15" customHeight="1" thickBot="1" x14ac:dyDescent="0.4"/>
    <row r="2" spans="2:8" s="1" customFormat="1" ht="20.149999999999999" customHeight="1" thickTop="1" thickBot="1" x14ac:dyDescent="0.4">
      <c r="B2" s="120" t="s">
        <v>192</v>
      </c>
      <c r="C2" s="121"/>
      <c r="D2" s="121"/>
      <c r="E2" s="121"/>
      <c r="F2" s="121"/>
      <c r="G2" s="121"/>
      <c r="H2" s="122"/>
    </row>
    <row r="3" spans="2:8" ht="30" customHeight="1" x14ac:dyDescent="0.35">
      <c r="B3" s="130" t="s">
        <v>124</v>
      </c>
      <c r="C3" s="123" t="s">
        <v>114</v>
      </c>
      <c r="D3" s="124"/>
      <c r="E3" s="125" t="s">
        <v>6</v>
      </c>
      <c r="F3" s="124"/>
      <c r="G3" s="126" t="s">
        <v>179</v>
      </c>
      <c r="H3" s="128" t="s">
        <v>7</v>
      </c>
    </row>
    <row r="4" spans="2:8" ht="30" customHeight="1" thickBot="1" x14ac:dyDescent="0.4">
      <c r="B4" s="131"/>
      <c r="C4" s="33" t="s">
        <v>26</v>
      </c>
      <c r="D4" s="34" t="s">
        <v>27</v>
      </c>
      <c r="E4" s="34" t="s">
        <v>28</v>
      </c>
      <c r="F4" s="34" t="s">
        <v>29</v>
      </c>
      <c r="G4" s="127"/>
      <c r="H4" s="129"/>
    </row>
    <row r="5" spans="2:8" ht="15" customHeight="1" thickTop="1" x14ac:dyDescent="0.35">
      <c r="B5" s="35" t="s">
        <v>123</v>
      </c>
      <c r="C5" s="83">
        <v>4360583.8650000002</v>
      </c>
      <c r="D5" s="84">
        <v>12775248.319</v>
      </c>
      <c r="E5" s="84">
        <v>1929284.544</v>
      </c>
      <c r="F5" s="84">
        <v>-586571.95900000003</v>
      </c>
      <c r="G5" s="84">
        <v>4212004.5970000001</v>
      </c>
      <c r="H5" s="85">
        <v>30167</v>
      </c>
    </row>
    <row r="6" spans="2:8" ht="15" customHeight="1" x14ac:dyDescent="0.35">
      <c r="B6" s="30" t="s">
        <v>8</v>
      </c>
      <c r="C6" s="78">
        <v>115447909.995</v>
      </c>
      <c r="D6" s="77">
        <v>96936381.616999999</v>
      </c>
      <c r="E6" s="77">
        <v>48106853.515000001</v>
      </c>
      <c r="F6" s="77">
        <v>159456020.05500001</v>
      </c>
      <c r="G6" s="77">
        <v>-2896671.7650000001</v>
      </c>
      <c r="H6" s="79">
        <v>211683</v>
      </c>
    </row>
    <row r="7" spans="2:8" ht="15" customHeight="1" x14ac:dyDescent="0.35">
      <c r="B7" s="30" t="s">
        <v>9</v>
      </c>
      <c r="C7" s="78">
        <v>1491613.5430000001</v>
      </c>
      <c r="D7" s="77">
        <v>58443229.105999999</v>
      </c>
      <c r="E7" s="77">
        <v>796850.43200000003</v>
      </c>
      <c r="F7" s="77">
        <v>30316309.870000001</v>
      </c>
      <c r="G7" s="77">
        <v>5987273.0159999998</v>
      </c>
      <c r="H7" s="79">
        <v>5518</v>
      </c>
    </row>
    <row r="8" spans="2:8" ht="15" customHeight="1" x14ac:dyDescent="0.35">
      <c r="B8" s="30" t="s">
        <v>10</v>
      </c>
      <c r="C8" s="78">
        <v>381125937.33999997</v>
      </c>
      <c r="D8" s="77">
        <v>2141426807.7650001</v>
      </c>
      <c r="E8" s="77">
        <v>189732190.741</v>
      </c>
      <c r="F8" s="77">
        <v>1969494348.4200001</v>
      </c>
      <c r="G8" s="77">
        <v>64704543.226000004</v>
      </c>
      <c r="H8" s="79">
        <v>560400</v>
      </c>
    </row>
    <row r="9" spans="2:8" ht="15" customHeight="1" x14ac:dyDescent="0.35">
      <c r="B9" s="30" t="s">
        <v>120</v>
      </c>
      <c r="C9" s="78">
        <v>79025431.209999993</v>
      </c>
      <c r="D9" s="77">
        <v>512517077.19300002</v>
      </c>
      <c r="E9" s="77">
        <v>25748857.357999999</v>
      </c>
      <c r="F9" s="77">
        <v>234918977.38800001</v>
      </c>
      <c r="G9" s="77">
        <v>63606098.675999999</v>
      </c>
      <c r="H9" s="79">
        <v>36267</v>
      </c>
    </row>
    <row r="10" spans="2:8" ht="15" customHeight="1" x14ac:dyDescent="0.35">
      <c r="B10" s="30" t="s">
        <v>121</v>
      </c>
      <c r="C10" s="78">
        <v>72970997.687000006</v>
      </c>
      <c r="D10" s="77">
        <v>58815175.432999998</v>
      </c>
      <c r="E10" s="77">
        <v>9824703.6349999998</v>
      </c>
      <c r="F10" s="77">
        <v>73740173.180999994</v>
      </c>
      <c r="G10" s="77">
        <v>3935776.1919999998</v>
      </c>
      <c r="H10" s="79">
        <v>30082</v>
      </c>
    </row>
    <row r="11" spans="2:8" ht="15" customHeight="1" x14ac:dyDescent="0.35">
      <c r="B11" s="30" t="s">
        <v>11</v>
      </c>
      <c r="C11" s="78">
        <v>161686297.70300001</v>
      </c>
      <c r="D11" s="77">
        <v>301144305.88499999</v>
      </c>
      <c r="E11" s="77">
        <v>5784730.5970000001</v>
      </c>
      <c r="F11" s="77">
        <v>445061488.10100001</v>
      </c>
      <c r="G11" s="77">
        <v>-6849927.7680000002</v>
      </c>
      <c r="H11" s="79">
        <v>836231</v>
      </c>
    </row>
    <row r="12" spans="2:8" ht="15" customHeight="1" x14ac:dyDescent="0.35">
      <c r="B12" s="30" t="s">
        <v>12</v>
      </c>
      <c r="C12" s="78">
        <v>1094303069.8870001</v>
      </c>
      <c r="D12" s="77">
        <v>3547426412.9520001</v>
      </c>
      <c r="E12" s="77">
        <v>617249456.56500006</v>
      </c>
      <c r="F12" s="77">
        <v>2637348348.5089998</v>
      </c>
      <c r="G12" s="77">
        <v>258074311.683</v>
      </c>
      <c r="H12" s="79">
        <v>1393559</v>
      </c>
    </row>
    <row r="13" spans="2:8" ht="15" customHeight="1" x14ac:dyDescent="0.35">
      <c r="B13" s="30" t="s">
        <v>13</v>
      </c>
      <c r="C13" s="78">
        <v>41098176.803000003</v>
      </c>
      <c r="D13" s="77">
        <v>486463671.05800003</v>
      </c>
      <c r="E13" s="77">
        <v>14628668.159</v>
      </c>
      <c r="F13" s="77">
        <v>415208272.38499999</v>
      </c>
      <c r="G13" s="77">
        <v>18681083.679000001</v>
      </c>
      <c r="H13" s="79">
        <v>262691</v>
      </c>
    </row>
    <row r="14" spans="2:8" ht="15" customHeight="1" x14ac:dyDescent="0.35">
      <c r="B14" s="30" t="s">
        <v>14</v>
      </c>
      <c r="C14" s="78">
        <v>187095090.37900001</v>
      </c>
      <c r="D14" s="77">
        <v>34677575.553000003</v>
      </c>
      <c r="E14" s="77">
        <v>54082091.669</v>
      </c>
      <c r="F14" s="77">
        <v>79161436.957000002</v>
      </c>
      <c r="G14" s="77">
        <v>4127892.3560000001</v>
      </c>
      <c r="H14" s="79">
        <v>284568</v>
      </c>
    </row>
    <row r="15" spans="2:8" ht="15" customHeight="1" x14ac:dyDescent="0.35">
      <c r="B15" s="30" t="s">
        <v>15</v>
      </c>
      <c r="C15" s="78">
        <v>16767249.037</v>
      </c>
      <c r="D15" s="77">
        <v>374806679.741</v>
      </c>
      <c r="E15" s="77">
        <v>8224751.8969999999</v>
      </c>
      <c r="F15" s="77">
        <v>218263834.33199999</v>
      </c>
      <c r="G15" s="77">
        <v>33969683.178999998</v>
      </c>
      <c r="H15" s="79">
        <v>317928</v>
      </c>
    </row>
    <row r="16" spans="2:8" ht="15" customHeight="1" x14ac:dyDescent="0.35">
      <c r="B16" s="30" t="s">
        <v>16</v>
      </c>
      <c r="C16" s="78">
        <v>1608692.557</v>
      </c>
      <c r="D16" s="77">
        <v>59674627.829999998</v>
      </c>
      <c r="E16" s="77">
        <v>611184.37300000002</v>
      </c>
      <c r="F16" s="77">
        <v>55679697.809</v>
      </c>
      <c r="G16" s="77">
        <v>7920758.0219999999</v>
      </c>
      <c r="H16" s="79">
        <v>33807</v>
      </c>
    </row>
    <row r="17" spans="2:8" ht="15" customHeight="1" x14ac:dyDescent="0.35">
      <c r="B17" s="30" t="s">
        <v>17</v>
      </c>
      <c r="C17" s="78">
        <v>47729832.370999999</v>
      </c>
      <c r="D17" s="77">
        <v>298415159.13499999</v>
      </c>
      <c r="E17" s="77">
        <v>15679383.869999999</v>
      </c>
      <c r="F17" s="77">
        <v>160061829.20199999</v>
      </c>
      <c r="G17" s="77">
        <v>36388484.461000003</v>
      </c>
      <c r="H17" s="79">
        <v>334583</v>
      </c>
    </row>
    <row r="18" spans="2:8" ht="15" customHeight="1" x14ac:dyDescent="0.35">
      <c r="B18" s="30" t="s">
        <v>18</v>
      </c>
      <c r="C18" s="78">
        <v>21995471.395</v>
      </c>
      <c r="D18" s="77">
        <v>391396419.20099998</v>
      </c>
      <c r="E18" s="77">
        <v>13268430.739</v>
      </c>
      <c r="F18" s="77">
        <v>245968938.74200001</v>
      </c>
      <c r="G18" s="77">
        <v>33585858.088</v>
      </c>
      <c r="H18" s="79">
        <v>566424</v>
      </c>
    </row>
    <row r="19" spans="2:8" ht="15" customHeight="1" x14ac:dyDescent="0.35">
      <c r="B19" s="30" t="s">
        <v>19</v>
      </c>
      <c r="C19" s="78">
        <v>8430199.7660000008</v>
      </c>
      <c r="D19" s="77">
        <v>249918211.20699999</v>
      </c>
      <c r="E19" s="77">
        <v>5242126.5659999996</v>
      </c>
      <c r="F19" s="77">
        <v>140900640.65400001</v>
      </c>
      <c r="G19" s="77">
        <v>23534348.739</v>
      </c>
      <c r="H19" s="79">
        <v>190523</v>
      </c>
    </row>
    <row r="20" spans="2:8" ht="15" customHeight="1" x14ac:dyDescent="0.35">
      <c r="B20" s="30" t="s">
        <v>20</v>
      </c>
      <c r="C20" s="78">
        <v>5468628.3770000003</v>
      </c>
      <c r="D20" s="77">
        <v>35577557.866999999</v>
      </c>
      <c r="E20" s="77">
        <v>2998901.3739999998</v>
      </c>
      <c r="F20" s="77">
        <v>34208174.857000001</v>
      </c>
      <c r="G20" s="77">
        <v>5022743.477</v>
      </c>
      <c r="H20" s="79">
        <v>26122</v>
      </c>
    </row>
    <row r="21" spans="2:8" ht="15" customHeight="1" x14ac:dyDescent="0.35">
      <c r="B21" s="30" t="s">
        <v>122</v>
      </c>
      <c r="C21" s="78">
        <v>5852960.7060000002</v>
      </c>
      <c r="D21" s="77">
        <v>12609837.984999999</v>
      </c>
      <c r="E21" s="77">
        <v>3975472.591</v>
      </c>
      <c r="F21" s="77">
        <v>10273542.521</v>
      </c>
      <c r="G21" s="77">
        <v>1894851.7819999999</v>
      </c>
      <c r="H21" s="79">
        <v>36714</v>
      </c>
    </row>
    <row r="22" spans="2:8" ht="15" customHeight="1" x14ac:dyDescent="0.35">
      <c r="B22" s="30" t="s">
        <v>21</v>
      </c>
      <c r="C22" s="78">
        <v>33280889.102000002</v>
      </c>
      <c r="D22" s="77">
        <v>10438619.972999999</v>
      </c>
      <c r="E22" s="77">
        <v>32923789.752999999</v>
      </c>
      <c r="F22" s="77">
        <v>27839741.998</v>
      </c>
      <c r="G22" s="77">
        <v>5354101.4869999997</v>
      </c>
      <c r="H22" s="79">
        <v>22994</v>
      </c>
    </row>
    <row r="23" spans="2:8" ht="15" customHeight="1" x14ac:dyDescent="0.35">
      <c r="B23" s="30" t="s">
        <v>22</v>
      </c>
      <c r="C23" s="78">
        <v>24504557.73</v>
      </c>
      <c r="D23" s="77">
        <v>35462757.662</v>
      </c>
      <c r="E23" s="77">
        <v>4682281.7439999999</v>
      </c>
      <c r="F23" s="77">
        <v>32512734.399</v>
      </c>
      <c r="G23" s="77">
        <v>4278372.3370000003</v>
      </c>
      <c r="H23" s="79">
        <v>70684</v>
      </c>
    </row>
    <row r="24" spans="2:8" ht="15" customHeight="1" x14ac:dyDescent="0.35">
      <c r="B24" s="30" t="s">
        <v>23</v>
      </c>
      <c r="C24" s="78">
        <v>7951298.9270000001</v>
      </c>
      <c r="D24" s="77">
        <v>42659239.946999997</v>
      </c>
      <c r="E24" s="77">
        <v>2307226.6460000002</v>
      </c>
      <c r="F24" s="77">
        <v>29577214.52</v>
      </c>
      <c r="G24" s="77">
        <v>3720703.145</v>
      </c>
      <c r="H24" s="79">
        <v>59769</v>
      </c>
    </row>
    <row r="25" spans="2:8" ht="15" customHeight="1" x14ac:dyDescent="0.35">
      <c r="B25" s="30" t="s">
        <v>24</v>
      </c>
      <c r="C25" s="78">
        <v>3530.2660000000001</v>
      </c>
      <c r="D25" s="77">
        <v>32657.843000000001</v>
      </c>
      <c r="E25" s="77">
        <v>1073.5250000000001</v>
      </c>
      <c r="F25" s="77">
        <v>25612.356</v>
      </c>
      <c r="G25" s="77">
        <v>2377.038</v>
      </c>
      <c r="H25" s="79">
        <v>297</v>
      </c>
    </row>
    <row r="26" spans="2:8" ht="15" customHeight="1" thickBot="1" x14ac:dyDescent="0.4">
      <c r="B26" s="31" t="s">
        <v>25</v>
      </c>
      <c r="C26" s="80">
        <v>1495.2860000000001</v>
      </c>
      <c r="D26" s="81">
        <v>21125.562000000002</v>
      </c>
      <c r="E26" s="81">
        <v>1196.8800000000001</v>
      </c>
      <c r="F26" s="81">
        <v>12630.2</v>
      </c>
      <c r="G26" s="81">
        <v>1940.059</v>
      </c>
      <c r="H26" s="82">
        <v>80</v>
      </c>
    </row>
    <row r="27" spans="2:8" ht="15" customHeight="1" thickTop="1" x14ac:dyDescent="0.35">
      <c r="B27" s="111" t="s">
        <v>202</v>
      </c>
      <c r="C27" s="111"/>
      <c r="D27" s="111"/>
      <c r="E27" s="111"/>
      <c r="F27" s="111"/>
      <c r="G27" s="111"/>
      <c r="H27" s="111"/>
    </row>
  </sheetData>
  <mergeCells count="6">
    <mergeCell ref="B2:H2"/>
    <mergeCell ref="C3:D3"/>
    <mergeCell ref="E3:F3"/>
    <mergeCell ref="G3:G4"/>
    <mergeCell ref="H3:H4"/>
    <mergeCell ref="B3:B4"/>
  </mergeCells>
  <pageMargins left="0.70866141732283461" right="0.70866141732283461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E699"/>
  </sheetPr>
  <dimension ref="B1:L53"/>
  <sheetViews>
    <sheetView showGridLines="0" zoomScale="90" zoomScaleNormal="90" workbookViewId="0">
      <pane xSplit="2" topLeftCell="C1" activePane="topRight" state="frozen"/>
      <selection pane="topRight"/>
    </sheetView>
  </sheetViews>
  <sheetFormatPr defaultRowHeight="15" customHeight="1" x14ac:dyDescent="0.35"/>
  <cols>
    <col min="1" max="1" width="2.7265625" customWidth="1"/>
    <col min="2" max="2" width="164.81640625" style="2" bestFit="1" customWidth="1"/>
    <col min="3" max="11" width="15.7265625" customWidth="1"/>
  </cols>
  <sheetData>
    <row r="1" spans="2:11" ht="15" customHeight="1" thickBot="1" x14ac:dyDescent="0.4"/>
    <row r="2" spans="2:11" s="12" customFormat="1" ht="20.149999999999999" customHeight="1" thickTop="1" thickBot="1" x14ac:dyDescent="0.4">
      <c r="B2" s="120" t="s">
        <v>191</v>
      </c>
      <c r="C2" s="132"/>
      <c r="D2" s="132"/>
      <c r="E2" s="132"/>
      <c r="F2" s="132"/>
      <c r="G2" s="132"/>
      <c r="H2" s="132"/>
      <c r="I2" s="132"/>
      <c r="J2" s="132"/>
      <c r="K2" s="133"/>
    </row>
    <row r="3" spans="2:11" s="7" customFormat="1" ht="63" thickBot="1" x14ac:dyDescent="0.4">
      <c r="B3" s="49" t="s">
        <v>31</v>
      </c>
      <c r="C3" s="100" t="s">
        <v>7</v>
      </c>
      <c r="D3" s="101" t="s">
        <v>32</v>
      </c>
      <c r="E3" s="101" t="s">
        <v>33</v>
      </c>
      <c r="F3" s="101" t="s">
        <v>204</v>
      </c>
      <c r="G3" s="101" t="s">
        <v>205</v>
      </c>
      <c r="H3" s="101" t="s">
        <v>187</v>
      </c>
      <c r="I3" s="101" t="s">
        <v>31</v>
      </c>
      <c r="J3" s="101" t="s">
        <v>111</v>
      </c>
      <c r="K3" s="102" t="s">
        <v>206</v>
      </c>
    </row>
    <row r="4" spans="2:11" s="7" customFormat="1" ht="15" customHeight="1" thickTop="1" x14ac:dyDescent="0.35">
      <c r="B4" s="38" t="s">
        <v>112</v>
      </c>
      <c r="C4" s="76">
        <v>390957</v>
      </c>
      <c r="D4" s="84">
        <v>441631648.96799999</v>
      </c>
      <c r="E4" s="84">
        <v>41287041.704000004</v>
      </c>
      <c r="F4" s="84">
        <v>2798546.2119999998</v>
      </c>
      <c r="G4" s="84">
        <v>87.596000000000004</v>
      </c>
      <c r="H4" s="84">
        <v>3.7999999999999999E-2</v>
      </c>
      <c r="I4" s="84">
        <v>0</v>
      </c>
      <c r="J4" s="84">
        <v>50621.972999999998</v>
      </c>
      <c r="K4" s="85">
        <v>57797810.939999998</v>
      </c>
    </row>
    <row r="5" spans="2:11" s="7" customFormat="1" ht="15" customHeight="1" x14ac:dyDescent="0.35">
      <c r="B5" s="36" t="s">
        <v>30</v>
      </c>
      <c r="C5" s="74">
        <v>63055</v>
      </c>
      <c r="D5" s="77">
        <v>57253767.950999998</v>
      </c>
      <c r="E5" s="77">
        <v>5277429.09</v>
      </c>
      <c r="F5" s="77">
        <v>77163.978000000003</v>
      </c>
      <c r="G5" s="77">
        <v>10304.503000000001</v>
      </c>
      <c r="H5" s="77">
        <v>2722.9160000000002</v>
      </c>
      <c r="I5" s="77">
        <v>1088513.442</v>
      </c>
      <c r="J5" s="77">
        <v>203964.552</v>
      </c>
      <c r="K5" s="79">
        <v>4407615.2960000001</v>
      </c>
    </row>
    <row r="6" spans="2:11" s="7" customFormat="1" ht="15" customHeight="1" x14ac:dyDescent="0.35">
      <c r="B6" s="36" t="s">
        <v>55</v>
      </c>
      <c r="C6" s="74">
        <v>22943</v>
      </c>
      <c r="D6" s="77">
        <v>4522625.9019999998</v>
      </c>
      <c r="E6" s="77">
        <v>1471881.162</v>
      </c>
      <c r="F6" s="77">
        <v>46444.783000000003</v>
      </c>
      <c r="G6" s="77">
        <v>15902.075000000001</v>
      </c>
      <c r="H6" s="77">
        <v>10025.351000000001</v>
      </c>
      <c r="I6" s="77">
        <v>1652553</v>
      </c>
      <c r="J6" s="77">
        <v>304660.66399999999</v>
      </c>
      <c r="K6" s="79">
        <v>1675906.145</v>
      </c>
    </row>
    <row r="7" spans="2:11" s="7" customFormat="1" ht="15" customHeight="1" x14ac:dyDescent="0.35">
      <c r="B7" s="36" t="s">
        <v>90</v>
      </c>
      <c r="C7" s="74">
        <v>40528</v>
      </c>
      <c r="D7" s="77">
        <v>20049013.044</v>
      </c>
      <c r="E7" s="77">
        <v>2623351.33</v>
      </c>
      <c r="F7" s="77">
        <v>84036.604000000007</v>
      </c>
      <c r="G7" s="77">
        <v>59544.49</v>
      </c>
      <c r="H7" s="77">
        <v>47096.042000000001</v>
      </c>
      <c r="I7" s="77">
        <v>7299870</v>
      </c>
      <c r="J7" s="77">
        <v>1339111.4839999999</v>
      </c>
      <c r="K7" s="79">
        <v>988117.29700000002</v>
      </c>
    </row>
    <row r="8" spans="2:11" s="7" customFormat="1" ht="15" customHeight="1" x14ac:dyDescent="0.35">
      <c r="B8" s="36" t="s">
        <v>91</v>
      </c>
      <c r="C8" s="74">
        <v>18267</v>
      </c>
      <c r="D8" s="77">
        <v>13244207.780999999</v>
      </c>
      <c r="E8" s="77">
        <v>3020182.7990000001</v>
      </c>
      <c r="F8" s="77">
        <v>127502.158</v>
      </c>
      <c r="G8" s="77">
        <v>50872.565999999999</v>
      </c>
      <c r="H8" s="77">
        <v>40424.434000000001</v>
      </c>
      <c r="I8" s="77">
        <v>7144485</v>
      </c>
      <c r="J8" s="77">
        <v>1317198.4380000001</v>
      </c>
      <c r="K8" s="79">
        <v>590584.65300000005</v>
      </c>
    </row>
    <row r="9" spans="2:11" s="7" customFormat="1" ht="15" customHeight="1" x14ac:dyDescent="0.35">
      <c r="B9" s="36" t="s">
        <v>92</v>
      </c>
      <c r="C9" s="74">
        <v>23796</v>
      </c>
      <c r="D9" s="77">
        <v>27874401.02</v>
      </c>
      <c r="E9" s="77">
        <v>3460021.392</v>
      </c>
      <c r="F9" s="77">
        <v>462949.29</v>
      </c>
      <c r="G9" s="77">
        <v>108858.5</v>
      </c>
      <c r="H9" s="77">
        <v>74990.002999999997</v>
      </c>
      <c r="I9" s="77">
        <v>17072539</v>
      </c>
      <c r="J9" s="77">
        <v>3163917.179</v>
      </c>
      <c r="K9" s="79">
        <v>1490127.865</v>
      </c>
    </row>
    <row r="10" spans="2:11" s="7" customFormat="1" ht="15" customHeight="1" x14ac:dyDescent="0.35">
      <c r="B10" s="36" t="s">
        <v>93</v>
      </c>
      <c r="C10" s="74">
        <v>21852</v>
      </c>
      <c r="D10" s="77">
        <v>35039855.784000002</v>
      </c>
      <c r="E10" s="77">
        <v>2875467.3229999999</v>
      </c>
      <c r="F10" s="77">
        <v>766982.79099999997</v>
      </c>
      <c r="G10" s="77">
        <v>174331.568</v>
      </c>
      <c r="H10" s="77">
        <v>99125.388999999996</v>
      </c>
      <c r="I10" s="77">
        <v>31300378</v>
      </c>
      <c r="J10" s="77">
        <v>5838632.3130000001</v>
      </c>
      <c r="K10" s="79">
        <v>964364.79700000002</v>
      </c>
    </row>
    <row r="11" spans="2:11" s="7" customFormat="1" ht="15" customHeight="1" x14ac:dyDescent="0.35">
      <c r="B11" s="36" t="s">
        <v>94</v>
      </c>
      <c r="C11" s="74">
        <v>21483</v>
      </c>
      <c r="D11" s="77">
        <v>90458238.026999995</v>
      </c>
      <c r="E11" s="77">
        <v>4543738.51</v>
      </c>
      <c r="F11" s="77">
        <v>940774.63600000006</v>
      </c>
      <c r="G11" s="77">
        <v>332044.86</v>
      </c>
      <c r="H11" s="77">
        <v>190458.04199999999</v>
      </c>
      <c r="I11" s="77">
        <v>68136752</v>
      </c>
      <c r="J11" s="77">
        <v>12708928.739</v>
      </c>
      <c r="K11" s="79">
        <v>2014820.9380000001</v>
      </c>
    </row>
    <row r="12" spans="2:11" s="7" customFormat="1" ht="15" customHeight="1" x14ac:dyDescent="0.35">
      <c r="B12" s="36" t="s">
        <v>95</v>
      </c>
      <c r="C12" s="74">
        <v>10302</v>
      </c>
      <c r="D12" s="77">
        <v>87745312.431999996</v>
      </c>
      <c r="E12" s="77">
        <v>2375592.2110000001</v>
      </c>
      <c r="F12" s="77">
        <v>255534.61900000001</v>
      </c>
      <c r="G12" s="77">
        <v>327905.17</v>
      </c>
      <c r="H12" s="77">
        <v>160476.179</v>
      </c>
      <c r="I12" s="77">
        <v>72533406</v>
      </c>
      <c r="J12" s="77">
        <v>13527580.067</v>
      </c>
      <c r="K12" s="79">
        <v>9797.2549999999992</v>
      </c>
    </row>
    <row r="13" spans="2:11" s="7" customFormat="1" ht="15" customHeight="1" x14ac:dyDescent="0.35">
      <c r="B13" s="36" t="s">
        <v>96</v>
      </c>
      <c r="C13" s="74">
        <v>11523</v>
      </c>
      <c r="D13" s="77">
        <v>283906325.65600002</v>
      </c>
      <c r="E13" s="77">
        <v>9642609.0309999995</v>
      </c>
      <c r="F13" s="77">
        <v>1844699.666</v>
      </c>
      <c r="G13" s="77">
        <v>1094426.037</v>
      </c>
      <c r="H13" s="77">
        <v>458425.45799999998</v>
      </c>
      <c r="I13" s="77">
        <v>243289216</v>
      </c>
      <c r="J13" s="77">
        <v>45094444.313000001</v>
      </c>
      <c r="K13" s="79">
        <v>334448.45500000002</v>
      </c>
    </row>
    <row r="14" spans="2:11" s="7" customFormat="1" ht="15" customHeight="1" x14ac:dyDescent="0.35">
      <c r="B14" s="36" t="s">
        <v>97</v>
      </c>
      <c r="C14" s="74">
        <v>1766</v>
      </c>
      <c r="D14" s="77">
        <v>126460187.95</v>
      </c>
      <c r="E14" s="77">
        <v>3788538.6860000002</v>
      </c>
      <c r="F14" s="77">
        <v>490426.69699999999</v>
      </c>
      <c r="G14" s="77">
        <v>445076.45</v>
      </c>
      <c r="H14" s="77">
        <v>259717.155</v>
      </c>
      <c r="I14" s="77">
        <v>122426866</v>
      </c>
      <c r="J14" s="77">
        <v>22332019.370000001</v>
      </c>
      <c r="K14" s="79">
        <v>39937.146999999997</v>
      </c>
    </row>
    <row r="15" spans="2:11" s="7" customFormat="1" ht="15" customHeight="1" x14ac:dyDescent="0.35">
      <c r="B15" s="36" t="s">
        <v>98</v>
      </c>
      <c r="C15" s="74">
        <v>905</v>
      </c>
      <c r="D15" s="77">
        <v>136406815.64700001</v>
      </c>
      <c r="E15" s="77">
        <v>4183537.6669999999</v>
      </c>
      <c r="F15" s="77">
        <v>973855.098</v>
      </c>
      <c r="G15" s="77">
        <v>570775.87</v>
      </c>
      <c r="H15" s="77">
        <v>487136.07500000001</v>
      </c>
      <c r="I15" s="77">
        <v>126047889</v>
      </c>
      <c r="J15" s="77">
        <v>22374254.791999999</v>
      </c>
      <c r="K15" s="79">
        <v>317512.47700000001</v>
      </c>
    </row>
    <row r="16" spans="2:11" s="7" customFormat="1" ht="15" customHeight="1" x14ac:dyDescent="0.35">
      <c r="B16" s="36" t="s">
        <v>99</v>
      </c>
      <c r="C16" s="74">
        <v>332</v>
      </c>
      <c r="D16" s="77">
        <v>86985923.775000006</v>
      </c>
      <c r="E16" s="77">
        <v>2923045.3339999998</v>
      </c>
      <c r="F16" s="77">
        <v>603022.38300000003</v>
      </c>
      <c r="G16" s="77">
        <v>265305.91899999999</v>
      </c>
      <c r="H16" s="77">
        <v>115840.74099999999</v>
      </c>
      <c r="I16" s="77">
        <v>81003979</v>
      </c>
      <c r="J16" s="77">
        <v>14000478.238</v>
      </c>
      <c r="K16" s="79">
        <v>379621.89</v>
      </c>
    </row>
    <row r="17" spans="2:11" s="7" customFormat="1" ht="15" customHeight="1" x14ac:dyDescent="0.35">
      <c r="B17" s="36" t="s">
        <v>100</v>
      </c>
      <c r="C17" s="74">
        <v>151</v>
      </c>
      <c r="D17" s="77">
        <v>65350513.714000002</v>
      </c>
      <c r="E17" s="77">
        <v>883065.87</v>
      </c>
      <c r="F17" s="77">
        <v>265999.96799999999</v>
      </c>
      <c r="G17" s="77">
        <v>169160.97700000001</v>
      </c>
      <c r="H17" s="77">
        <v>170909.96599999999</v>
      </c>
      <c r="I17" s="77">
        <v>52527268</v>
      </c>
      <c r="J17" s="77">
        <v>9235739.1359999999</v>
      </c>
      <c r="K17" s="79">
        <v>0</v>
      </c>
    </row>
    <row r="18" spans="2:11" s="7" customFormat="1" ht="15" customHeight="1" x14ac:dyDescent="0.35">
      <c r="B18" s="36" t="s">
        <v>101</v>
      </c>
      <c r="C18" s="74">
        <v>102</v>
      </c>
      <c r="D18" s="77">
        <v>45711612.207000002</v>
      </c>
      <c r="E18" s="77">
        <v>1144926.162</v>
      </c>
      <c r="F18" s="77">
        <v>146485.198</v>
      </c>
      <c r="G18" s="77">
        <v>147508.23199999999</v>
      </c>
      <c r="H18" s="77">
        <v>174317.16099999999</v>
      </c>
      <c r="I18" s="77">
        <v>46085662</v>
      </c>
      <c r="J18" s="77">
        <v>7855306.8569999998</v>
      </c>
      <c r="K18" s="79">
        <v>8.9999999999999993E-3</v>
      </c>
    </row>
    <row r="19" spans="2:11" s="7" customFormat="1" ht="15" customHeight="1" x14ac:dyDescent="0.35">
      <c r="B19" s="36" t="s">
        <v>102</v>
      </c>
      <c r="C19" s="74">
        <v>50</v>
      </c>
      <c r="D19" s="77">
        <v>35733454.605999999</v>
      </c>
      <c r="E19" s="77">
        <v>3880071.736</v>
      </c>
      <c r="F19" s="77">
        <v>206165.25599999999</v>
      </c>
      <c r="G19" s="77">
        <v>55433.902000000002</v>
      </c>
      <c r="H19" s="77">
        <v>191125.39600000001</v>
      </c>
      <c r="I19" s="77">
        <v>27278361</v>
      </c>
      <c r="J19" s="77">
        <v>4439725.1289999997</v>
      </c>
      <c r="K19" s="79">
        <v>0</v>
      </c>
    </row>
    <row r="20" spans="2:11" s="7" customFormat="1" ht="15" customHeight="1" x14ac:dyDescent="0.35">
      <c r="B20" s="36" t="s">
        <v>103</v>
      </c>
      <c r="C20" s="74">
        <v>43</v>
      </c>
      <c r="D20" s="77">
        <v>34932845.783</v>
      </c>
      <c r="E20" s="77">
        <v>1134645.8419999999</v>
      </c>
      <c r="F20" s="77">
        <v>61032.214999999997</v>
      </c>
      <c r="G20" s="77">
        <v>98524.724000000002</v>
      </c>
      <c r="H20" s="77">
        <v>71556.77</v>
      </c>
      <c r="I20" s="77">
        <v>27935155</v>
      </c>
      <c r="J20" s="77">
        <v>4891454.3660000004</v>
      </c>
      <c r="K20" s="79">
        <v>0</v>
      </c>
    </row>
    <row r="21" spans="2:11" s="7" customFormat="1" ht="15" customHeight="1" x14ac:dyDescent="0.35">
      <c r="B21" s="36" t="s">
        <v>104</v>
      </c>
      <c r="C21" s="74">
        <v>36</v>
      </c>
      <c r="D21" s="77">
        <v>37791601.031999998</v>
      </c>
      <c r="E21" s="77">
        <v>383926.14899999998</v>
      </c>
      <c r="F21" s="77">
        <v>111350.443</v>
      </c>
      <c r="G21" s="77">
        <v>85245.047999999995</v>
      </c>
      <c r="H21" s="77">
        <v>63946.406000000003</v>
      </c>
      <c r="I21" s="77">
        <v>26816070</v>
      </c>
      <c r="J21" s="77">
        <v>4598699.2220000001</v>
      </c>
      <c r="K21" s="79">
        <v>0</v>
      </c>
    </row>
    <row r="22" spans="2:11" s="7" customFormat="1" ht="15" customHeight="1" x14ac:dyDescent="0.35">
      <c r="B22" s="36" t="s">
        <v>105</v>
      </c>
      <c r="C22" s="74">
        <v>27</v>
      </c>
      <c r="D22" s="77">
        <v>112039471.42299999</v>
      </c>
      <c r="E22" s="77">
        <v>421619.11099999998</v>
      </c>
      <c r="F22" s="77">
        <v>90937.679000000004</v>
      </c>
      <c r="G22" s="77">
        <v>69549.274999999994</v>
      </c>
      <c r="H22" s="77">
        <v>154237.69699999999</v>
      </c>
      <c r="I22" s="77">
        <v>22888421</v>
      </c>
      <c r="J22" s="77">
        <v>3853889.477</v>
      </c>
      <c r="K22" s="79">
        <v>0</v>
      </c>
    </row>
    <row r="23" spans="2:11" s="7" customFormat="1" ht="15" customHeight="1" x14ac:dyDescent="0.35">
      <c r="B23" s="36" t="s">
        <v>106</v>
      </c>
      <c r="C23" s="74">
        <v>24</v>
      </c>
      <c r="D23" s="77">
        <v>22994125.952</v>
      </c>
      <c r="E23" s="77">
        <v>97563.554999999993</v>
      </c>
      <c r="F23" s="77">
        <v>69179.231</v>
      </c>
      <c r="G23" s="77">
        <v>40823.546000000002</v>
      </c>
      <c r="H23" s="77">
        <v>62663.707000000002</v>
      </c>
      <c r="I23" s="77">
        <v>22854475</v>
      </c>
      <c r="J23" s="77">
        <v>3881286.89</v>
      </c>
      <c r="K23" s="79">
        <v>549.18399999999997</v>
      </c>
    </row>
    <row r="24" spans="2:11" s="7" customFormat="1" ht="15" customHeight="1" x14ac:dyDescent="0.35">
      <c r="B24" s="36" t="s">
        <v>107</v>
      </c>
      <c r="C24" s="74">
        <v>81</v>
      </c>
      <c r="D24" s="77">
        <v>109636038.428</v>
      </c>
      <c r="E24" s="77">
        <v>5283015.2510000002</v>
      </c>
      <c r="F24" s="77">
        <v>1535696.8940000001</v>
      </c>
      <c r="G24" s="77">
        <v>559588.10100000002</v>
      </c>
      <c r="H24" s="77">
        <v>47776.834000000003</v>
      </c>
      <c r="I24" s="77">
        <v>110360148</v>
      </c>
      <c r="J24" s="77">
        <v>17946880.405999999</v>
      </c>
      <c r="K24" s="79">
        <v>10042.593000000001</v>
      </c>
    </row>
    <row r="25" spans="2:11" s="7" customFormat="1" ht="15" customHeight="1" x14ac:dyDescent="0.35">
      <c r="B25" s="36" t="s">
        <v>108</v>
      </c>
      <c r="C25" s="74">
        <v>20</v>
      </c>
      <c r="D25" s="77">
        <v>71654990.047000006</v>
      </c>
      <c r="E25" s="77">
        <v>5069901.3820000002</v>
      </c>
      <c r="F25" s="77">
        <v>199337.66800000001</v>
      </c>
      <c r="G25" s="77">
        <v>764857.51100000006</v>
      </c>
      <c r="H25" s="77">
        <v>13066.876</v>
      </c>
      <c r="I25" s="77">
        <v>47661043</v>
      </c>
      <c r="J25" s="77">
        <v>6919659.4800000004</v>
      </c>
      <c r="K25" s="79">
        <v>0</v>
      </c>
    </row>
    <row r="26" spans="2:11" s="7" customFormat="1" ht="15" customHeight="1" x14ac:dyDescent="0.35">
      <c r="B26" s="36" t="s">
        <v>109</v>
      </c>
      <c r="C26" s="74">
        <v>21</v>
      </c>
      <c r="D26" s="77">
        <v>86850309.295000002</v>
      </c>
      <c r="E26" s="77">
        <v>30000</v>
      </c>
      <c r="F26" s="77">
        <v>216116.27499999999</v>
      </c>
      <c r="G26" s="77">
        <v>664277.41899999999</v>
      </c>
      <c r="H26" s="77">
        <v>111943.496</v>
      </c>
      <c r="I26" s="77">
        <v>86980244</v>
      </c>
      <c r="J26" s="77">
        <v>15782862.452</v>
      </c>
      <c r="K26" s="79">
        <v>2419023.8059999999</v>
      </c>
    </row>
    <row r="27" spans="2:11" s="7" customFormat="1" ht="15" customHeight="1" x14ac:dyDescent="0.35">
      <c r="B27" s="36" t="s">
        <v>110</v>
      </c>
      <c r="C27" s="74">
        <v>7</v>
      </c>
      <c r="D27" s="77">
        <v>56205463.347999997</v>
      </c>
      <c r="E27" s="77">
        <v>0</v>
      </c>
      <c r="F27" s="77">
        <v>28517.062999999998</v>
      </c>
      <c r="G27" s="77">
        <v>238145.67300000001</v>
      </c>
      <c r="H27" s="77">
        <v>4243.1769999999997</v>
      </c>
      <c r="I27" s="77">
        <v>57742650</v>
      </c>
      <c r="J27" s="77">
        <v>10489461.524</v>
      </c>
      <c r="K27" s="79">
        <v>0</v>
      </c>
    </row>
    <row r="28" spans="2:11" s="7" customFormat="1" ht="15" customHeight="1" thickBot="1" x14ac:dyDescent="0.4">
      <c r="B28" s="37" t="s">
        <v>169</v>
      </c>
      <c r="C28" s="75">
        <v>7</v>
      </c>
      <c r="D28" s="81">
        <v>224977204.215</v>
      </c>
      <c r="E28" s="81">
        <v>0</v>
      </c>
      <c r="F28" s="81">
        <v>2067532.3259999999</v>
      </c>
      <c r="G28" s="81">
        <v>579232.06499999994</v>
      </c>
      <c r="H28" s="81">
        <v>18076.771000000001</v>
      </c>
      <c r="I28" s="81">
        <v>168261931</v>
      </c>
      <c r="J28" s="81">
        <v>31824519.160999998</v>
      </c>
      <c r="K28" s="82">
        <v>0</v>
      </c>
    </row>
    <row r="29" spans="2:11" s="7" customFormat="1" ht="15" customHeight="1" thickTop="1" x14ac:dyDescent="0.35">
      <c r="B29" s="4"/>
      <c r="C29" s="11"/>
      <c r="D29" s="11"/>
      <c r="E29" s="11"/>
      <c r="F29" s="11"/>
      <c r="G29" s="11"/>
      <c r="H29" s="11"/>
      <c r="I29" s="11"/>
      <c r="J29" s="11"/>
      <c r="K29" s="11"/>
    </row>
    <row r="30" spans="2:11" s="7" customFormat="1" ht="15" customHeight="1" thickBot="1" x14ac:dyDescent="0.4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s="7" customFormat="1" ht="63.5" thickTop="1" thickBot="1" x14ac:dyDescent="0.4">
      <c r="B31" s="39" t="s">
        <v>124</v>
      </c>
      <c r="C31" s="40" t="s">
        <v>7</v>
      </c>
      <c r="D31" s="41" t="s">
        <v>32</v>
      </c>
      <c r="E31" s="41" t="s">
        <v>33</v>
      </c>
      <c r="F31" s="41" t="s">
        <v>204</v>
      </c>
      <c r="G31" s="41" t="s">
        <v>205</v>
      </c>
      <c r="H31" s="41" t="s">
        <v>187</v>
      </c>
      <c r="I31" s="41" t="s">
        <v>31</v>
      </c>
      <c r="J31" s="41" t="s">
        <v>111</v>
      </c>
      <c r="K31" s="42" t="s">
        <v>206</v>
      </c>
    </row>
    <row r="32" spans="2:11" s="7" customFormat="1" ht="15" customHeight="1" thickTop="1" x14ac:dyDescent="0.35">
      <c r="B32" s="35" t="s">
        <v>8</v>
      </c>
      <c r="C32" s="83">
        <v>16178</v>
      </c>
      <c r="D32" s="84">
        <v>18653769.894000001</v>
      </c>
      <c r="E32" s="84">
        <v>979097.08100000001</v>
      </c>
      <c r="F32" s="84">
        <v>16047.558999999999</v>
      </c>
      <c r="G32" s="84">
        <v>107927.565</v>
      </c>
      <c r="H32" s="84">
        <v>38427.356</v>
      </c>
      <c r="I32" s="84">
        <v>22532655</v>
      </c>
      <c r="J32" s="84">
        <v>4239827.6960000005</v>
      </c>
      <c r="K32" s="85">
        <v>1012471.9570000001</v>
      </c>
    </row>
    <row r="33" spans="2:12" s="7" customFormat="1" ht="15" customHeight="1" x14ac:dyDescent="0.35">
      <c r="B33" s="30" t="s">
        <v>9</v>
      </c>
      <c r="C33" s="78">
        <v>428</v>
      </c>
      <c r="D33" s="77">
        <v>17100711.725000001</v>
      </c>
      <c r="E33" s="77">
        <v>58129.500999999997</v>
      </c>
      <c r="F33" s="77">
        <v>102981.109</v>
      </c>
      <c r="G33" s="77">
        <v>135969.272</v>
      </c>
      <c r="H33" s="77">
        <v>8604.8690000000006</v>
      </c>
      <c r="I33" s="77">
        <v>16732391</v>
      </c>
      <c r="J33" s="77">
        <v>3167336.4109999998</v>
      </c>
      <c r="K33" s="79">
        <v>232065.535</v>
      </c>
    </row>
    <row r="34" spans="2:12" s="7" customFormat="1" ht="15" customHeight="1" x14ac:dyDescent="0.35">
      <c r="B34" s="30" t="s">
        <v>10</v>
      </c>
      <c r="C34" s="78">
        <v>43436</v>
      </c>
      <c r="D34" s="77">
        <v>275623355.287</v>
      </c>
      <c r="E34" s="77">
        <v>17023008.634</v>
      </c>
      <c r="F34" s="77">
        <v>8979991.5360000003</v>
      </c>
      <c r="G34" s="77">
        <v>1101973.2180000001</v>
      </c>
      <c r="H34" s="77">
        <v>2007297.0009999999</v>
      </c>
      <c r="I34" s="77">
        <v>340287638</v>
      </c>
      <c r="J34" s="77">
        <v>62382750.177000001</v>
      </c>
      <c r="K34" s="79">
        <v>15124634.086999999</v>
      </c>
    </row>
    <row r="35" spans="2:12" s="7" customFormat="1" ht="15" customHeight="1" x14ac:dyDescent="0.35">
      <c r="B35" s="30" t="s">
        <v>120</v>
      </c>
      <c r="C35" s="78">
        <v>3108</v>
      </c>
      <c r="D35" s="77">
        <v>161128060.94499999</v>
      </c>
      <c r="E35" s="77">
        <v>7733826.5039999997</v>
      </c>
      <c r="F35" s="77">
        <v>15611.727999999999</v>
      </c>
      <c r="G35" s="77">
        <v>709138.103</v>
      </c>
      <c r="H35" s="77">
        <v>11098.036</v>
      </c>
      <c r="I35" s="77">
        <v>127595092</v>
      </c>
      <c r="J35" s="77">
        <v>24212887.541999999</v>
      </c>
      <c r="K35" s="79">
        <v>1161878.4339999999</v>
      </c>
      <c r="L35" s="7" t="s">
        <v>119</v>
      </c>
    </row>
    <row r="36" spans="2:12" s="7" customFormat="1" ht="15" customHeight="1" x14ac:dyDescent="0.35">
      <c r="B36" s="30" t="s">
        <v>121</v>
      </c>
      <c r="C36" s="78">
        <v>2790</v>
      </c>
      <c r="D36" s="77">
        <v>12871509.935000001</v>
      </c>
      <c r="E36" s="77">
        <v>458960.50900000002</v>
      </c>
      <c r="F36" s="77">
        <v>17926.406999999999</v>
      </c>
      <c r="G36" s="77">
        <v>68839.067999999999</v>
      </c>
      <c r="H36" s="77">
        <v>33552.334000000003</v>
      </c>
      <c r="I36" s="77">
        <v>12201191</v>
      </c>
      <c r="J36" s="77">
        <v>2281164.7220000001</v>
      </c>
      <c r="K36" s="79">
        <v>399415.95799999998</v>
      </c>
    </row>
    <row r="37" spans="2:12" s="7" customFormat="1" ht="15" customHeight="1" x14ac:dyDescent="0.35">
      <c r="B37" s="30" t="s">
        <v>11</v>
      </c>
      <c r="C37" s="78">
        <v>59415</v>
      </c>
      <c r="D37" s="77">
        <v>80171653.069999993</v>
      </c>
      <c r="E37" s="77">
        <v>3986545.8390000002</v>
      </c>
      <c r="F37" s="77">
        <v>267263.57199999999</v>
      </c>
      <c r="G37" s="77">
        <v>276208.38299999997</v>
      </c>
      <c r="H37" s="77">
        <v>46029.307000000001</v>
      </c>
      <c r="I37" s="77">
        <v>85234848.241999999</v>
      </c>
      <c r="J37" s="77">
        <v>16032299.941</v>
      </c>
      <c r="K37" s="79">
        <v>4183255.767</v>
      </c>
    </row>
    <row r="38" spans="2:12" s="7" customFormat="1" ht="15" customHeight="1" x14ac:dyDescent="0.35">
      <c r="B38" s="30" t="s">
        <v>12</v>
      </c>
      <c r="C38" s="78">
        <v>128133</v>
      </c>
      <c r="D38" s="77">
        <v>197123457.20300001</v>
      </c>
      <c r="E38" s="77">
        <v>7313184.5520000001</v>
      </c>
      <c r="F38" s="77">
        <v>705410.13800000004</v>
      </c>
      <c r="G38" s="77">
        <v>1353901.8230000001</v>
      </c>
      <c r="H38" s="77">
        <v>200194.30499999999</v>
      </c>
      <c r="I38" s="77">
        <v>234455381</v>
      </c>
      <c r="J38" s="77">
        <v>43979826.861000001</v>
      </c>
      <c r="K38" s="79">
        <v>8281419.8619999997</v>
      </c>
    </row>
    <row r="39" spans="2:12" s="7" customFormat="1" ht="15" customHeight="1" x14ac:dyDescent="0.35">
      <c r="B39" s="30" t="s">
        <v>13</v>
      </c>
      <c r="C39" s="78">
        <v>16021</v>
      </c>
      <c r="D39" s="77">
        <v>36655013.063000001</v>
      </c>
      <c r="E39" s="77">
        <v>3704733.39</v>
      </c>
      <c r="F39" s="77">
        <v>9313.5959999999995</v>
      </c>
      <c r="G39" s="77">
        <v>152346.22399999999</v>
      </c>
      <c r="H39" s="77">
        <v>61129.400999999998</v>
      </c>
      <c r="I39" s="77">
        <v>31979688</v>
      </c>
      <c r="J39" s="77">
        <v>5945867.8210000005</v>
      </c>
      <c r="K39" s="79">
        <v>2941808.9890000001</v>
      </c>
    </row>
    <row r="40" spans="2:12" s="7" customFormat="1" ht="15" customHeight="1" x14ac:dyDescent="0.35">
      <c r="B40" s="30" t="s">
        <v>14</v>
      </c>
      <c r="C40" s="78">
        <v>26912</v>
      </c>
      <c r="D40" s="77">
        <v>9638019.3829999994</v>
      </c>
      <c r="E40" s="77">
        <v>3486064.773</v>
      </c>
      <c r="F40" s="77">
        <v>54.1</v>
      </c>
      <c r="G40" s="77">
        <v>40097.106</v>
      </c>
      <c r="H40" s="77">
        <v>17130.7</v>
      </c>
      <c r="I40" s="77">
        <v>13561922</v>
      </c>
      <c r="J40" s="77">
        <v>2557351.5419999999</v>
      </c>
      <c r="K40" s="79">
        <v>3065819.7829999998</v>
      </c>
    </row>
    <row r="41" spans="2:12" s="7" customFormat="1" ht="15" customHeight="1" x14ac:dyDescent="0.35">
      <c r="B41" s="30" t="s">
        <v>15</v>
      </c>
      <c r="C41" s="78">
        <v>26276</v>
      </c>
      <c r="D41" s="77">
        <v>67423160.372999996</v>
      </c>
      <c r="E41" s="77">
        <v>2030797.6980000001</v>
      </c>
      <c r="F41" s="77">
        <v>2489558.4410000001</v>
      </c>
      <c r="G41" s="77">
        <v>661110.16399999999</v>
      </c>
      <c r="H41" s="77">
        <v>39625.108999999997</v>
      </c>
      <c r="I41" s="77">
        <v>77737071</v>
      </c>
      <c r="J41" s="77">
        <v>14593987.267000001</v>
      </c>
      <c r="K41" s="79">
        <v>2332072.605</v>
      </c>
    </row>
    <row r="42" spans="2:12" s="7" customFormat="1" ht="15" customHeight="1" x14ac:dyDescent="0.35">
      <c r="B42" s="30" t="s">
        <v>16</v>
      </c>
      <c r="C42" s="78">
        <v>15427</v>
      </c>
      <c r="D42" s="77">
        <v>646493388.13600004</v>
      </c>
      <c r="E42" s="77">
        <v>39726626.581</v>
      </c>
      <c r="F42" s="77">
        <v>417984.20799999998</v>
      </c>
      <c r="G42" s="77">
        <v>1161365.5730000001</v>
      </c>
      <c r="H42" s="77">
        <v>16873.963</v>
      </c>
      <c r="I42" s="77">
        <v>220311844</v>
      </c>
      <c r="J42" s="77">
        <v>29531305.708999999</v>
      </c>
      <c r="K42" s="79">
        <v>11067470.457</v>
      </c>
    </row>
    <row r="43" spans="2:12" s="7" customFormat="1" ht="15" customHeight="1" x14ac:dyDescent="0.35">
      <c r="B43" s="30" t="s">
        <v>17</v>
      </c>
      <c r="C43" s="78">
        <v>104736</v>
      </c>
      <c r="D43" s="77">
        <v>81066038.099999994</v>
      </c>
      <c r="E43" s="77">
        <v>10434698.821</v>
      </c>
      <c r="F43" s="77">
        <v>29616.458999999999</v>
      </c>
      <c r="G43" s="77">
        <v>281466.94400000002</v>
      </c>
      <c r="H43" s="77">
        <v>31224.214</v>
      </c>
      <c r="I43" s="77">
        <v>81753676</v>
      </c>
      <c r="J43" s="77">
        <v>15363691.640000001</v>
      </c>
      <c r="K43" s="79">
        <v>13158685.919</v>
      </c>
    </row>
    <row r="44" spans="2:12" s="7" customFormat="1" ht="15" customHeight="1" x14ac:dyDescent="0.35">
      <c r="B44" s="30" t="s">
        <v>18</v>
      </c>
      <c r="C44" s="78">
        <v>61858</v>
      </c>
      <c r="D44" s="77">
        <v>58764980.857000001</v>
      </c>
      <c r="E44" s="77">
        <v>3575562.0610000002</v>
      </c>
      <c r="F44" s="77">
        <v>1324374.264</v>
      </c>
      <c r="G44" s="77">
        <v>327315.15100000001</v>
      </c>
      <c r="H44" s="77">
        <v>40766.652999999998</v>
      </c>
      <c r="I44" s="77">
        <v>61463041.200000003</v>
      </c>
      <c r="J44" s="77">
        <v>11594814.914000001</v>
      </c>
      <c r="K44" s="79">
        <v>5540834.2359999996</v>
      </c>
    </row>
    <row r="45" spans="2:12" s="7" customFormat="1" ht="15" customHeight="1" x14ac:dyDescent="0.35">
      <c r="B45" s="30" t="s">
        <v>19</v>
      </c>
      <c r="C45" s="78">
        <v>30561</v>
      </c>
      <c r="D45" s="77">
        <v>27885429.416000001</v>
      </c>
      <c r="E45" s="77">
        <v>2515650.216</v>
      </c>
      <c r="F45" s="77">
        <v>28462.187000000002</v>
      </c>
      <c r="G45" s="77">
        <v>92485.929000000004</v>
      </c>
      <c r="H45" s="77">
        <v>228440.75700000001</v>
      </c>
      <c r="I45" s="77">
        <v>24210555</v>
      </c>
      <c r="J45" s="77">
        <v>4356744.2450000001</v>
      </c>
      <c r="K45" s="79">
        <v>2388429.4190000002</v>
      </c>
    </row>
    <row r="46" spans="2:12" s="7" customFormat="1" ht="15" customHeight="1" x14ac:dyDescent="0.35">
      <c r="B46" s="30" t="s">
        <v>20</v>
      </c>
      <c r="C46" s="78">
        <v>10746</v>
      </c>
      <c r="D46" s="77">
        <v>561730171.22399998</v>
      </c>
      <c r="E46" s="77">
        <v>21121.928</v>
      </c>
      <c r="F46" s="77">
        <v>0</v>
      </c>
      <c r="G46" s="77">
        <v>1045.268</v>
      </c>
      <c r="H46" s="77">
        <v>14800.47</v>
      </c>
      <c r="I46" s="77">
        <v>58475201</v>
      </c>
      <c r="J46" s="77">
        <v>11094866.225</v>
      </c>
      <c r="K46" s="79">
        <v>10606.846</v>
      </c>
    </row>
    <row r="47" spans="2:12" s="7" customFormat="1" ht="15" customHeight="1" x14ac:dyDescent="0.35">
      <c r="B47" s="30" t="s">
        <v>122</v>
      </c>
      <c r="C47" s="78">
        <v>16798</v>
      </c>
      <c r="D47" s="77">
        <v>5522387.8250000002</v>
      </c>
      <c r="E47" s="77">
        <v>278896.62099999998</v>
      </c>
      <c r="F47" s="77">
        <v>2149.096</v>
      </c>
      <c r="G47" s="77">
        <v>19426.498</v>
      </c>
      <c r="H47" s="77">
        <v>53568.881000000001</v>
      </c>
      <c r="I47" s="77">
        <v>4659247</v>
      </c>
      <c r="J47" s="77">
        <v>818117.52599999995</v>
      </c>
      <c r="K47" s="79">
        <v>201724.09400000001</v>
      </c>
    </row>
    <row r="48" spans="2:12" s="7" customFormat="1" ht="15" customHeight="1" x14ac:dyDescent="0.35">
      <c r="B48" s="30" t="s">
        <v>21</v>
      </c>
      <c r="C48" s="78">
        <v>16459</v>
      </c>
      <c r="D48" s="77">
        <v>41581240.838</v>
      </c>
      <c r="E48" s="77">
        <v>980699.54</v>
      </c>
      <c r="F48" s="77">
        <v>46095.616000000002</v>
      </c>
      <c r="G48" s="77">
        <v>180882.95699999999</v>
      </c>
      <c r="H48" s="77">
        <v>144112.70199999999</v>
      </c>
      <c r="I48" s="77">
        <v>42909930</v>
      </c>
      <c r="J48" s="77">
        <v>8008336.6969999997</v>
      </c>
      <c r="K48" s="79">
        <v>980360.26199999999</v>
      </c>
    </row>
    <row r="49" spans="2:12" s="7" customFormat="1" ht="15" customHeight="1" x14ac:dyDescent="0.35">
      <c r="B49" s="30" t="s">
        <v>22</v>
      </c>
      <c r="C49" s="78">
        <v>21442</v>
      </c>
      <c r="D49" s="77">
        <v>12598248.593</v>
      </c>
      <c r="E49" s="77">
        <v>1177912.2039999999</v>
      </c>
      <c r="F49" s="77">
        <v>0</v>
      </c>
      <c r="G49" s="77">
        <v>234629.258</v>
      </c>
      <c r="H49" s="77">
        <v>15926.57</v>
      </c>
      <c r="I49" s="77">
        <v>14917197</v>
      </c>
      <c r="J49" s="77">
        <v>2812434.051</v>
      </c>
      <c r="K49" s="79">
        <v>1001553.425</v>
      </c>
    </row>
    <row r="50" spans="2:12" s="7" customFormat="1" ht="15" customHeight="1" x14ac:dyDescent="0.35">
      <c r="B50" s="30" t="s">
        <v>23</v>
      </c>
      <c r="C50" s="78">
        <v>27468</v>
      </c>
      <c r="D50" s="77">
        <v>3418504.747</v>
      </c>
      <c r="E50" s="77">
        <v>315427.31</v>
      </c>
      <c r="F50" s="77">
        <v>17449.115000000002</v>
      </c>
      <c r="G50" s="77">
        <v>21649.573</v>
      </c>
      <c r="H50" s="77">
        <v>21499.452000000001</v>
      </c>
      <c r="I50" s="77">
        <v>5364056</v>
      </c>
      <c r="J50" s="77">
        <v>1000687.735</v>
      </c>
      <c r="K50" s="79">
        <v>355699.734</v>
      </c>
    </row>
    <row r="51" spans="2:12" s="7" customFormat="1" ht="15" customHeight="1" x14ac:dyDescent="0.35">
      <c r="B51" s="30" t="s">
        <v>24</v>
      </c>
      <c r="C51" s="78">
        <v>65</v>
      </c>
      <c r="D51" s="77">
        <v>-1059.7850000000001</v>
      </c>
      <c r="E51" s="77">
        <v>16.007000000000001</v>
      </c>
      <c r="F51" s="77">
        <v>0</v>
      </c>
      <c r="G51" s="77">
        <v>0</v>
      </c>
      <c r="H51" s="77">
        <v>0</v>
      </c>
      <c r="I51" s="77">
        <v>1350</v>
      </c>
      <c r="J51" s="77">
        <v>256.5</v>
      </c>
      <c r="K51" s="79">
        <v>73.378</v>
      </c>
    </row>
    <row r="52" spans="2:12" s="7" customFormat="1" ht="15" customHeight="1" thickBot="1" x14ac:dyDescent="0.4">
      <c r="B52" s="31" t="s">
        <v>25</v>
      </c>
      <c r="C52" s="80">
        <v>21</v>
      </c>
      <c r="D52" s="81">
        <v>7913.1580000000004</v>
      </c>
      <c r="E52" s="81">
        <v>211.52699999999999</v>
      </c>
      <c r="F52" s="81">
        <v>0</v>
      </c>
      <c r="G52" s="81">
        <v>4</v>
      </c>
      <c r="H52" s="81">
        <v>0</v>
      </c>
      <c r="I52" s="81">
        <v>3900</v>
      </c>
      <c r="J52" s="81">
        <v>741</v>
      </c>
      <c r="K52" s="82">
        <v>0</v>
      </c>
    </row>
    <row r="53" spans="2:12" s="7" customFormat="1" ht="15" customHeight="1" thickTop="1" x14ac:dyDescent="0.25">
      <c r="B53" s="112" t="s">
        <v>203</v>
      </c>
      <c r="C53" s="112"/>
      <c r="D53" s="112"/>
      <c r="E53" s="112"/>
      <c r="F53" s="112"/>
      <c r="G53" s="112"/>
      <c r="H53" s="112"/>
      <c r="I53" s="112"/>
      <c r="J53" s="112"/>
      <c r="K53" s="112"/>
      <c r="L53" s="112"/>
    </row>
  </sheetData>
  <mergeCells count="1">
    <mergeCell ref="B2:K2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02AE6-E6A2-47C3-BA85-47B28F121A3B}">
  <sheetPr>
    <tabColor rgb="FFCCE699"/>
  </sheetPr>
  <dimension ref="B1:AF43"/>
  <sheetViews>
    <sheetView showGridLines="0" zoomScale="70" zoomScaleNormal="70" workbookViewId="0">
      <pane xSplit="2" topLeftCell="C1" activePane="topRight" state="frozen"/>
      <selection pane="topRight"/>
    </sheetView>
  </sheetViews>
  <sheetFormatPr defaultColWidth="14.7265625" defaultRowHeight="15" customHeight="1" x14ac:dyDescent="0.35"/>
  <cols>
    <col min="1" max="1" width="2.7265625" customWidth="1"/>
    <col min="2" max="2" width="15.7265625" style="7" customWidth="1"/>
    <col min="3" max="3" width="15.7265625" style="5" customWidth="1"/>
    <col min="4" max="32" width="15.7265625" customWidth="1"/>
    <col min="33" max="33" width="14.7265625" customWidth="1"/>
  </cols>
  <sheetData>
    <row r="1" spans="2:32" s="9" customFormat="1" ht="15" customHeight="1" thickBot="1" x14ac:dyDescent="0.4">
      <c r="B1" s="10"/>
      <c r="C1" s="8"/>
      <c r="AF1" s="114"/>
    </row>
    <row r="2" spans="2:32" s="9" customFormat="1" ht="20.149999999999999" customHeight="1" thickTop="1" thickBot="1" x14ac:dyDescent="0.4">
      <c r="B2" s="120" t="s">
        <v>190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2"/>
    </row>
    <row r="3" spans="2:32" s="3" customFormat="1" ht="63" thickBot="1" x14ac:dyDescent="0.4">
      <c r="B3" s="103" t="s">
        <v>150</v>
      </c>
      <c r="C3" s="46" t="s">
        <v>54</v>
      </c>
      <c r="D3" s="86" t="s">
        <v>146</v>
      </c>
      <c r="E3" s="86" t="s">
        <v>186</v>
      </c>
      <c r="F3" s="86" t="s">
        <v>147</v>
      </c>
      <c r="G3" s="86" t="s">
        <v>148</v>
      </c>
      <c r="H3" s="86" t="s">
        <v>149</v>
      </c>
      <c r="I3" s="86" t="s">
        <v>150</v>
      </c>
      <c r="J3" s="87" t="s">
        <v>151</v>
      </c>
      <c r="K3" s="87" t="s">
        <v>152</v>
      </c>
      <c r="L3" s="87" t="s">
        <v>153</v>
      </c>
      <c r="M3" s="86" t="s">
        <v>154</v>
      </c>
      <c r="N3" s="86" t="s">
        <v>155</v>
      </c>
      <c r="O3" s="88" t="s">
        <v>180</v>
      </c>
      <c r="P3" s="88" t="s">
        <v>156</v>
      </c>
      <c r="Q3" s="87" t="s">
        <v>157</v>
      </c>
      <c r="R3" s="88" t="s">
        <v>158</v>
      </c>
      <c r="S3" s="88" t="s">
        <v>159</v>
      </c>
      <c r="T3" s="88" t="s">
        <v>160</v>
      </c>
      <c r="U3" s="87" t="s">
        <v>161</v>
      </c>
      <c r="V3" s="88" t="s">
        <v>162</v>
      </c>
      <c r="W3" s="87" t="s">
        <v>163</v>
      </c>
      <c r="X3" s="87" t="s">
        <v>164</v>
      </c>
      <c r="Y3" s="87" t="s">
        <v>181</v>
      </c>
      <c r="Z3" s="88" t="s">
        <v>182</v>
      </c>
      <c r="AA3" s="88" t="s">
        <v>167</v>
      </c>
      <c r="AB3" s="88" t="s">
        <v>168</v>
      </c>
      <c r="AC3" s="88" t="s">
        <v>193</v>
      </c>
      <c r="AD3" s="88" t="s">
        <v>183</v>
      </c>
      <c r="AE3" s="88" t="s">
        <v>184</v>
      </c>
      <c r="AF3" s="104" t="s">
        <v>185</v>
      </c>
    </row>
    <row r="4" spans="2:32" s="9" customFormat="1" ht="15" customHeight="1" thickTop="1" x14ac:dyDescent="0.35">
      <c r="B4" s="105" t="s">
        <v>113</v>
      </c>
      <c r="C4" s="106">
        <v>187256</v>
      </c>
      <c r="D4" s="47">
        <v>1302658.8600000001</v>
      </c>
      <c r="E4" s="47">
        <v>-3302901.9964299998</v>
      </c>
      <c r="F4" s="47">
        <v>66652.759590000001</v>
      </c>
      <c r="G4" s="47">
        <v>435333.50438000006</v>
      </c>
      <c r="H4" s="47">
        <v>137603.09837999998</v>
      </c>
      <c r="I4" s="47">
        <v>3815688.9038899993</v>
      </c>
      <c r="J4" s="47">
        <v>1305863.9169999999</v>
      </c>
      <c r="K4" s="47">
        <v>1641438.0495</v>
      </c>
      <c r="L4" s="47">
        <v>-19822.526000000002</v>
      </c>
      <c r="M4" s="47">
        <v>7502.6895999999997</v>
      </c>
      <c r="N4" s="47">
        <v>87789.392500000002</v>
      </c>
      <c r="O4" s="47">
        <v>46356.785689999997</v>
      </c>
      <c r="P4" s="47">
        <v>29999.447</v>
      </c>
      <c r="Q4" s="47">
        <v>0</v>
      </c>
      <c r="R4" s="47">
        <v>7971.57</v>
      </c>
      <c r="S4" s="47">
        <v>198.72</v>
      </c>
      <c r="T4" s="47">
        <v>31782.12</v>
      </c>
      <c r="U4" s="47">
        <v>280521.07699999999</v>
      </c>
      <c r="V4" s="47">
        <v>258785.15900000001</v>
      </c>
      <c r="W4" s="47">
        <v>58917.173000000003</v>
      </c>
      <c r="X4" s="47">
        <v>194585.60000000001</v>
      </c>
      <c r="Y4" s="47">
        <v>165.18809000000002</v>
      </c>
      <c r="Z4" s="47">
        <v>3301732.0742799998</v>
      </c>
      <c r="AA4" s="47">
        <v>557672.03</v>
      </c>
      <c r="AB4" s="47">
        <v>942.67499999999995</v>
      </c>
      <c r="AC4" s="47">
        <v>911624.59199999995</v>
      </c>
      <c r="AD4" s="47">
        <v>951.77700000000004</v>
      </c>
      <c r="AE4" s="47">
        <v>4718.8429999999998</v>
      </c>
      <c r="AF4" s="48">
        <v>86786.464999999997</v>
      </c>
    </row>
    <row r="5" spans="2:32" s="9" customFormat="1" ht="15" customHeight="1" x14ac:dyDescent="0.35">
      <c r="B5" s="107" t="s">
        <v>55</v>
      </c>
      <c r="C5" s="108">
        <v>168086</v>
      </c>
      <c r="D5" s="6">
        <v>4070678.6599399997</v>
      </c>
      <c r="E5" s="6">
        <v>6415925.0180799998</v>
      </c>
      <c r="F5" s="6">
        <v>66209.771739999996</v>
      </c>
      <c r="G5" s="6">
        <v>1862379.64576</v>
      </c>
      <c r="H5" s="6">
        <v>174445.36395999999</v>
      </c>
      <c r="I5" s="6">
        <v>12691815.786480002</v>
      </c>
      <c r="J5" s="6">
        <v>4070852.8074199995</v>
      </c>
      <c r="K5" s="6">
        <v>1311545.4765000001</v>
      </c>
      <c r="L5" s="6">
        <v>8995.1489999999994</v>
      </c>
      <c r="M5" s="6">
        <v>18634.209199999998</v>
      </c>
      <c r="N5" s="6">
        <v>123557.43847000001</v>
      </c>
      <c r="O5" s="6">
        <v>55553.877</v>
      </c>
      <c r="P5" s="6">
        <v>34653.144999999997</v>
      </c>
      <c r="Q5" s="6">
        <v>0</v>
      </c>
      <c r="R5" s="6">
        <v>11283.57</v>
      </c>
      <c r="S5" s="6">
        <v>149.04</v>
      </c>
      <c r="T5" s="6">
        <v>30969.075000000001</v>
      </c>
      <c r="U5" s="6">
        <v>428754.06199999998</v>
      </c>
      <c r="V5" s="6">
        <v>404034.12</v>
      </c>
      <c r="W5" s="6">
        <v>159191.01999999999</v>
      </c>
      <c r="X5" s="6">
        <v>39603.800000000003</v>
      </c>
      <c r="Y5" s="6">
        <v>290.2856000000001</v>
      </c>
      <c r="Z5" s="6">
        <v>3413944.9418700002</v>
      </c>
      <c r="AA5" s="6">
        <v>1867369.088</v>
      </c>
      <c r="AB5" s="6">
        <v>1272.55</v>
      </c>
      <c r="AC5" s="6">
        <v>30031.883999999998</v>
      </c>
      <c r="AD5" s="6">
        <v>3.2</v>
      </c>
      <c r="AE5" s="6">
        <v>16.905000000000001</v>
      </c>
      <c r="AF5" s="43">
        <v>3916.23</v>
      </c>
    </row>
    <row r="6" spans="2:32" s="9" customFormat="1" ht="15" customHeight="1" x14ac:dyDescent="0.35">
      <c r="B6" s="107" t="s">
        <v>56</v>
      </c>
      <c r="C6" s="108">
        <v>173705</v>
      </c>
      <c r="D6" s="6">
        <v>8942787.5511700027</v>
      </c>
      <c r="E6" s="6">
        <v>9955962.2591800001</v>
      </c>
      <c r="F6" s="6">
        <v>87652.297940000019</v>
      </c>
      <c r="G6" s="6">
        <v>2260723.2113700002</v>
      </c>
      <c r="H6" s="6">
        <v>229160.66522</v>
      </c>
      <c r="I6" s="6">
        <v>21651385.274079993</v>
      </c>
      <c r="J6" s="6">
        <v>8943319.183170002</v>
      </c>
      <c r="K6" s="6">
        <v>1223304.9025000001</v>
      </c>
      <c r="L6" s="6">
        <v>6752.2198399999997</v>
      </c>
      <c r="M6" s="6">
        <v>26748.249</v>
      </c>
      <c r="N6" s="6">
        <v>223744.77772000001</v>
      </c>
      <c r="O6" s="6">
        <v>64893.93</v>
      </c>
      <c r="P6" s="6">
        <v>46532.113340000004</v>
      </c>
      <c r="Q6" s="6">
        <v>0</v>
      </c>
      <c r="R6" s="6">
        <v>23635.26</v>
      </c>
      <c r="S6" s="6">
        <v>99.36</v>
      </c>
      <c r="T6" s="6">
        <v>23242.634999999998</v>
      </c>
      <c r="U6" s="6">
        <v>997648.99100000004</v>
      </c>
      <c r="V6" s="6">
        <v>990487.26800000004</v>
      </c>
      <c r="W6" s="6">
        <v>301076.51699999999</v>
      </c>
      <c r="X6" s="6">
        <v>57917.3</v>
      </c>
      <c r="Y6" s="6">
        <v>380.09372999999999</v>
      </c>
      <c r="Z6" s="6">
        <v>4191722.58476</v>
      </c>
      <c r="AA6" s="6">
        <v>3188415.389</v>
      </c>
      <c r="AB6" s="6">
        <v>1259.462</v>
      </c>
      <c r="AC6" s="6">
        <v>208933.522</v>
      </c>
      <c r="AD6" s="6">
        <v>1.48</v>
      </c>
      <c r="AE6" s="6">
        <v>26.454999999999998</v>
      </c>
      <c r="AF6" s="43">
        <v>13106.825999999999</v>
      </c>
    </row>
    <row r="7" spans="2:32" s="9" customFormat="1" ht="15" customHeight="1" x14ac:dyDescent="0.35">
      <c r="B7" s="107" t="s">
        <v>57</v>
      </c>
      <c r="C7" s="108">
        <v>179859</v>
      </c>
      <c r="D7" s="6">
        <v>12293943.142129999</v>
      </c>
      <c r="E7" s="6">
        <v>16330590.01498</v>
      </c>
      <c r="F7" s="6">
        <v>112554.83349</v>
      </c>
      <c r="G7" s="6">
        <v>2567541.5120799998</v>
      </c>
      <c r="H7" s="6">
        <v>305194.76239999995</v>
      </c>
      <c r="I7" s="6">
        <v>31639943.206079993</v>
      </c>
      <c r="J7" s="6">
        <v>12293037.20713</v>
      </c>
      <c r="K7" s="6">
        <v>2262303.6300999997</v>
      </c>
      <c r="L7" s="6">
        <v>20660.072</v>
      </c>
      <c r="M7" s="6">
        <v>39301.586000000003</v>
      </c>
      <c r="N7" s="6">
        <v>334962.96488000004</v>
      </c>
      <c r="O7" s="6">
        <v>86621.81538</v>
      </c>
      <c r="P7" s="6">
        <v>63116.437120000002</v>
      </c>
      <c r="Q7" s="6">
        <v>0</v>
      </c>
      <c r="R7" s="6">
        <v>37562.22</v>
      </c>
      <c r="S7" s="6">
        <v>49.68</v>
      </c>
      <c r="T7" s="6">
        <v>16829.060000000001</v>
      </c>
      <c r="U7" s="6">
        <v>1142791.6189999999</v>
      </c>
      <c r="V7" s="6">
        <v>1138903.7609999999</v>
      </c>
      <c r="W7" s="6">
        <v>445372.65132</v>
      </c>
      <c r="X7" s="6">
        <v>78661.077999999994</v>
      </c>
      <c r="Y7" s="6">
        <v>484.15416000000005</v>
      </c>
      <c r="Z7" s="6">
        <v>4845474.3542900002</v>
      </c>
      <c r="AA7" s="6">
        <v>4658265.5049999999</v>
      </c>
      <c r="AB7" s="6">
        <v>1133.085</v>
      </c>
      <c r="AC7" s="6">
        <v>73327.679000000004</v>
      </c>
      <c r="AD7" s="6">
        <v>0</v>
      </c>
      <c r="AE7" s="6">
        <v>5380.05</v>
      </c>
      <c r="AF7" s="43">
        <v>6735.6239999999998</v>
      </c>
    </row>
    <row r="8" spans="2:32" s="9" customFormat="1" ht="15" customHeight="1" x14ac:dyDescent="0.35">
      <c r="B8" s="107" t="s">
        <v>58</v>
      </c>
      <c r="C8" s="108">
        <v>200331</v>
      </c>
      <c r="D8" s="6">
        <v>22215420.341529999</v>
      </c>
      <c r="E8" s="6">
        <v>19292279.570340004</v>
      </c>
      <c r="F8" s="6">
        <v>165273.51691000001</v>
      </c>
      <c r="G8" s="6">
        <v>2852330.1897899997</v>
      </c>
      <c r="H8" s="6">
        <v>356876.49147000001</v>
      </c>
      <c r="I8" s="6">
        <v>44616969.992039993</v>
      </c>
      <c r="J8" s="6">
        <v>22215074.52753</v>
      </c>
      <c r="K8" s="6">
        <v>3084755.1116600004</v>
      </c>
      <c r="L8" s="6">
        <v>32884.252</v>
      </c>
      <c r="M8" s="6">
        <v>84665.252999999997</v>
      </c>
      <c r="N8" s="6">
        <v>806847.87105000007</v>
      </c>
      <c r="O8" s="6">
        <v>181164.21856000001</v>
      </c>
      <c r="P8" s="6">
        <v>134482.723</v>
      </c>
      <c r="Q8" s="6">
        <v>0</v>
      </c>
      <c r="R8" s="6">
        <v>108724.68</v>
      </c>
      <c r="S8" s="6">
        <v>57.96</v>
      </c>
      <c r="T8" s="6">
        <v>18800.2</v>
      </c>
      <c r="U8" s="6">
        <v>1647561.6780000001</v>
      </c>
      <c r="V8" s="6">
        <v>1546505.66</v>
      </c>
      <c r="W8" s="6">
        <v>777614.29500000004</v>
      </c>
      <c r="X8" s="6">
        <v>131130.5</v>
      </c>
      <c r="Y8" s="6">
        <v>841.80174999999974</v>
      </c>
      <c r="Z8" s="6">
        <v>6454884.5081499992</v>
      </c>
      <c r="AA8" s="6">
        <v>6497761.4800000004</v>
      </c>
      <c r="AB8" s="6">
        <v>285156.84499999997</v>
      </c>
      <c r="AC8" s="6">
        <v>269453.103</v>
      </c>
      <c r="AD8" s="6">
        <v>196.12</v>
      </c>
      <c r="AE8" s="6">
        <v>3690.0030000000002</v>
      </c>
      <c r="AF8" s="43">
        <v>25383.063999999998</v>
      </c>
    </row>
    <row r="9" spans="2:32" s="9" customFormat="1" ht="15" customHeight="1" x14ac:dyDescent="0.35">
      <c r="B9" s="107" t="s">
        <v>59</v>
      </c>
      <c r="C9" s="108">
        <v>141940</v>
      </c>
      <c r="D9" s="6">
        <v>23676880.534739997</v>
      </c>
      <c r="E9" s="6">
        <v>12860446.503029998</v>
      </c>
      <c r="F9" s="6">
        <v>116833.46506999999</v>
      </c>
      <c r="G9" s="6">
        <v>2007252.9330400003</v>
      </c>
      <c r="H9" s="6">
        <v>260198.73397000003</v>
      </c>
      <c r="I9" s="6">
        <v>38934302.905639999</v>
      </c>
      <c r="J9" s="6">
        <v>23675808.792739999</v>
      </c>
      <c r="K9" s="6">
        <v>2001543.20255</v>
      </c>
      <c r="L9" s="6">
        <v>19523.737539999998</v>
      </c>
      <c r="M9" s="6">
        <v>105335.78200000001</v>
      </c>
      <c r="N9" s="6">
        <v>924558.58438000025</v>
      </c>
      <c r="O9" s="6">
        <v>169074.0477</v>
      </c>
      <c r="P9" s="6">
        <v>131560.78200000001</v>
      </c>
      <c r="Q9" s="6">
        <v>0</v>
      </c>
      <c r="R9" s="6">
        <v>109666.53</v>
      </c>
      <c r="S9" s="6">
        <v>82.8</v>
      </c>
      <c r="T9" s="6">
        <v>12007.74</v>
      </c>
      <c r="U9" s="6">
        <v>1269983.189</v>
      </c>
      <c r="V9" s="6">
        <v>953057.86199999996</v>
      </c>
      <c r="W9" s="6">
        <v>1090610.7150000001</v>
      </c>
      <c r="X9" s="6">
        <v>96648.591</v>
      </c>
      <c r="Y9" s="6">
        <v>705.67634999999996</v>
      </c>
      <c r="Z9" s="6">
        <v>4228671.6754099997</v>
      </c>
      <c r="AA9" s="6">
        <v>5621754.6900000004</v>
      </c>
      <c r="AB9" s="6">
        <v>863982.64199999999</v>
      </c>
      <c r="AC9" s="6">
        <v>734434.18799999997</v>
      </c>
      <c r="AD9" s="6">
        <v>66.596999999999994</v>
      </c>
      <c r="AE9" s="6">
        <v>5.2839999999999998</v>
      </c>
      <c r="AF9" s="43">
        <v>78411.888999999996</v>
      </c>
    </row>
    <row r="10" spans="2:32" s="9" customFormat="1" ht="15" customHeight="1" x14ac:dyDescent="0.35">
      <c r="B10" s="107" t="s">
        <v>60</v>
      </c>
      <c r="C10" s="108">
        <v>125860</v>
      </c>
      <c r="D10" s="6">
        <v>27832046.437320001</v>
      </c>
      <c r="E10" s="6">
        <v>10752696.923390001</v>
      </c>
      <c r="F10" s="6">
        <v>117030.01011</v>
      </c>
      <c r="G10" s="6">
        <v>1821764.6203299998</v>
      </c>
      <c r="H10" s="6">
        <v>270398.38591999997</v>
      </c>
      <c r="I10" s="6">
        <v>40827063.61607001</v>
      </c>
      <c r="J10" s="6">
        <v>27832539.218320001</v>
      </c>
      <c r="K10" s="6">
        <v>1750347.9658700002</v>
      </c>
      <c r="L10" s="6">
        <v>25202.346000000001</v>
      </c>
      <c r="M10" s="6">
        <v>112722.712</v>
      </c>
      <c r="N10" s="6">
        <v>1000689.0090700001</v>
      </c>
      <c r="O10" s="6">
        <v>166256.34322000001</v>
      </c>
      <c r="P10" s="6">
        <v>133244.72099999999</v>
      </c>
      <c r="Q10" s="6">
        <v>0</v>
      </c>
      <c r="R10" s="6">
        <v>115139.61</v>
      </c>
      <c r="S10" s="6">
        <v>235.98</v>
      </c>
      <c r="T10" s="6">
        <v>7876.52</v>
      </c>
      <c r="U10" s="6">
        <v>1225777.8810000001</v>
      </c>
      <c r="V10" s="6">
        <v>702394.13699999999</v>
      </c>
      <c r="W10" s="6">
        <v>1503949.5419999999</v>
      </c>
      <c r="X10" s="6">
        <v>119850.4</v>
      </c>
      <c r="Y10" s="6">
        <v>807.01451999999995</v>
      </c>
      <c r="Z10" s="6">
        <v>3907171.0785099999</v>
      </c>
      <c r="AA10" s="6">
        <v>5887474.4560000002</v>
      </c>
      <c r="AB10" s="6">
        <v>1364910.5889999999</v>
      </c>
      <c r="AC10" s="6">
        <v>142411.37599999999</v>
      </c>
      <c r="AD10" s="6">
        <v>2862.645</v>
      </c>
      <c r="AE10" s="6">
        <v>5402.09</v>
      </c>
      <c r="AF10" s="43">
        <v>9969.8829999999998</v>
      </c>
    </row>
    <row r="11" spans="2:32" s="9" customFormat="1" ht="15" customHeight="1" x14ac:dyDescent="0.35">
      <c r="B11" s="107" t="s">
        <v>61</v>
      </c>
      <c r="C11" s="108">
        <v>118451</v>
      </c>
      <c r="D11" s="6">
        <v>32439054.673220001</v>
      </c>
      <c r="E11" s="6">
        <v>9643159.7249800004</v>
      </c>
      <c r="F11" s="6">
        <v>128651.52618</v>
      </c>
      <c r="G11" s="6">
        <v>1797283.3283899999</v>
      </c>
      <c r="H11" s="6">
        <v>264844.45931000001</v>
      </c>
      <c r="I11" s="6">
        <v>44378707.619889997</v>
      </c>
      <c r="J11" s="6">
        <v>32437461.162220001</v>
      </c>
      <c r="K11" s="6">
        <v>1544084.12555</v>
      </c>
      <c r="L11" s="6">
        <v>25488.649869999997</v>
      </c>
      <c r="M11" s="6">
        <v>131892.82699999999</v>
      </c>
      <c r="N11" s="6">
        <v>1115778.1083099998</v>
      </c>
      <c r="O11" s="6">
        <v>169883.86540000001</v>
      </c>
      <c r="P11" s="6">
        <v>141559.56200000001</v>
      </c>
      <c r="Q11" s="6">
        <v>0</v>
      </c>
      <c r="R11" s="6">
        <v>122210.73</v>
      </c>
      <c r="S11" s="6">
        <v>149.04</v>
      </c>
      <c r="T11" s="6">
        <v>5482.61</v>
      </c>
      <c r="U11" s="6">
        <v>1237229.5549999999</v>
      </c>
      <c r="V11" s="6">
        <v>558836.88500000001</v>
      </c>
      <c r="W11" s="6">
        <v>1978152.24764</v>
      </c>
      <c r="X11" s="6">
        <v>146306.6</v>
      </c>
      <c r="Y11" s="6">
        <v>512.36167</v>
      </c>
      <c r="Z11" s="6">
        <v>3830188.5605899999</v>
      </c>
      <c r="AA11" s="6">
        <v>6393286.4709999999</v>
      </c>
      <c r="AB11" s="6">
        <v>1903961.2560000001</v>
      </c>
      <c r="AC11" s="6">
        <v>559261.37</v>
      </c>
      <c r="AD11" s="6">
        <v>496.30900000000003</v>
      </c>
      <c r="AE11" s="6">
        <v>13.188000000000001</v>
      </c>
      <c r="AF11" s="43">
        <v>45964.135999999999</v>
      </c>
    </row>
    <row r="12" spans="2:32" s="9" customFormat="1" ht="15" customHeight="1" x14ac:dyDescent="0.35">
      <c r="B12" s="107" t="s">
        <v>62</v>
      </c>
      <c r="C12" s="108">
        <v>108203</v>
      </c>
      <c r="D12" s="6">
        <v>36223029.630420007</v>
      </c>
      <c r="E12" s="6">
        <v>7515056.9514100002</v>
      </c>
      <c r="F12" s="6">
        <v>134424.35027000002</v>
      </c>
      <c r="G12" s="6">
        <v>1717301.5678700001</v>
      </c>
      <c r="H12" s="6">
        <v>272253.11174000002</v>
      </c>
      <c r="I12" s="6">
        <v>45956220.806020007</v>
      </c>
      <c r="J12" s="6">
        <v>36222508.035420008</v>
      </c>
      <c r="K12" s="6">
        <v>1354387.3465999998</v>
      </c>
      <c r="L12" s="6">
        <v>18963.982</v>
      </c>
      <c r="M12" s="6">
        <v>138747.26300000001</v>
      </c>
      <c r="N12" s="6">
        <v>1182578.0838599999</v>
      </c>
      <c r="O12" s="6">
        <v>168290.05900000001</v>
      </c>
      <c r="P12" s="6">
        <v>143741.50603999998</v>
      </c>
      <c r="Q12" s="6">
        <v>0</v>
      </c>
      <c r="R12" s="6">
        <v>115162.38</v>
      </c>
      <c r="S12" s="6">
        <v>248.4</v>
      </c>
      <c r="T12" s="6">
        <v>4060.5349999999999</v>
      </c>
      <c r="U12" s="6">
        <v>1195696.1100000001</v>
      </c>
      <c r="V12" s="6">
        <v>389225.72200000001</v>
      </c>
      <c r="W12" s="6">
        <v>2413526.4369999999</v>
      </c>
      <c r="X12" s="6">
        <v>167706.1</v>
      </c>
      <c r="Y12" s="6">
        <v>429.36</v>
      </c>
      <c r="Z12" s="6">
        <v>3674253.9878600002</v>
      </c>
      <c r="AA12" s="6">
        <v>6611384.8810000001</v>
      </c>
      <c r="AB12" s="6">
        <v>2305590.696</v>
      </c>
      <c r="AC12" s="6">
        <v>433718.83500000002</v>
      </c>
      <c r="AD12" s="6">
        <v>233.34800000000001</v>
      </c>
      <c r="AE12" s="6">
        <v>0</v>
      </c>
      <c r="AF12" s="43">
        <v>31546.453000000001</v>
      </c>
    </row>
    <row r="13" spans="2:32" s="9" customFormat="1" ht="15" customHeight="1" x14ac:dyDescent="0.35">
      <c r="B13" s="107" t="s">
        <v>63</v>
      </c>
      <c r="C13" s="108">
        <v>101878</v>
      </c>
      <c r="D13" s="6">
        <v>39138550.378240004</v>
      </c>
      <c r="E13" s="6">
        <v>6969990.6914600013</v>
      </c>
      <c r="F13" s="6">
        <v>142196.53759999998</v>
      </c>
      <c r="G13" s="6">
        <v>1713247.7114699997</v>
      </c>
      <c r="H13" s="6">
        <v>281263.56475000002</v>
      </c>
      <c r="I13" s="6">
        <v>48352571.778860003</v>
      </c>
      <c r="J13" s="6">
        <v>39137891.117240004</v>
      </c>
      <c r="K13" s="6">
        <v>1231706.6951900001</v>
      </c>
      <c r="L13" s="6">
        <v>22999.615000000002</v>
      </c>
      <c r="M13" s="6">
        <v>156469.29500000001</v>
      </c>
      <c r="N13" s="6">
        <v>1259899.1820599998</v>
      </c>
      <c r="O13" s="6">
        <v>173530.46799999999</v>
      </c>
      <c r="P13" s="6">
        <v>146147.27651999998</v>
      </c>
      <c r="Q13" s="6">
        <v>0</v>
      </c>
      <c r="R13" s="6">
        <v>117021.24</v>
      </c>
      <c r="S13" s="6">
        <v>165.6</v>
      </c>
      <c r="T13" s="6">
        <v>3004.6149999999998</v>
      </c>
      <c r="U13" s="6">
        <v>1183076.612</v>
      </c>
      <c r="V13" s="6">
        <v>261782.71400000001</v>
      </c>
      <c r="W13" s="6">
        <v>2796447.09155</v>
      </c>
      <c r="X13" s="6">
        <v>190433.198</v>
      </c>
      <c r="Y13" s="6">
        <v>342.86745999999999</v>
      </c>
      <c r="Z13" s="6">
        <v>3604004.2833600002</v>
      </c>
      <c r="AA13" s="6">
        <v>6949837.767</v>
      </c>
      <c r="AB13" s="6">
        <v>2721770.6830000002</v>
      </c>
      <c r="AC13" s="6">
        <v>55733.046999999999</v>
      </c>
      <c r="AD13" s="6">
        <v>85.950999999999993</v>
      </c>
      <c r="AE13" s="6">
        <v>0</v>
      </c>
      <c r="AF13" s="43">
        <v>6151.6890000000003</v>
      </c>
    </row>
    <row r="14" spans="2:32" s="9" customFormat="1" ht="15" customHeight="1" x14ac:dyDescent="0.35">
      <c r="B14" s="107" t="s">
        <v>64</v>
      </c>
      <c r="C14" s="108">
        <v>93769</v>
      </c>
      <c r="D14" s="6">
        <v>39797401.595059998</v>
      </c>
      <c r="E14" s="6">
        <v>7138700.3415299999</v>
      </c>
      <c r="F14" s="6">
        <v>133551.21684000001</v>
      </c>
      <c r="G14" s="6">
        <v>1701779.8934300002</v>
      </c>
      <c r="H14" s="6">
        <v>324622.41253999999</v>
      </c>
      <c r="I14" s="6">
        <v>49203503.163900003</v>
      </c>
      <c r="J14" s="6">
        <v>39797047.297059998</v>
      </c>
      <c r="K14" s="6">
        <v>1053113.8319999999</v>
      </c>
      <c r="L14" s="6">
        <v>22134.986000000001</v>
      </c>
      <c r="M14" s="6">
        <v>164265.84099999999</v>
      </c>
      <c r="N14" s="6">
        <v>1291551.4094799994</v>
      </c>
      <c r="O14" s="6">
        <v>185219.32707</v>
      </c>
      <c r="P14" s="6">
        <v>147777.728</v>
      </c>
      <c r="Q14" s="6">
        <v>322.44</v>
      </c>
      <c r="R14" s="6">
        <v>112401</v>
      </c>
      <c r="S14" s="6">
        <v>111.78</v>
      </c>
      <c r="T14" s="6">
        <v>2097.1</v>
      </c>
      <c r="U14" s="6">
        <v>1115219.433</v>
      </c>
      <c r="V14" s="6">
        <v>179542.36</v>
      </c>
      <c r="W14" s="6">
        <v>3013510.1</v>
      </c>
      <c r="X14" s="6">
        <v>256956.94</v>
      </c>
      <c r="Y14" s="6">
        <v>427.06839000000002</v>
      </c>
      <c r="Z14" s="6">
        <v>3654925.3633300001</v>
      </c>
      <c r="AA14" s="6">
        <v>7063898.5329999998</v>
      </c>
      <c r="AB14" s="6">
        <v>3078215.6269999999</v>
      </c>
      <c r="AC14" s="6">
        <v>104565.482</v>
      </c>
      <c r="AD14" s="6">
        <v>134.84</v>
      </c>
      <c r="AE14" s="6">
        <v>23.227</v>
      </c>
      <c r="AF14" s="43">
        <v>8936.7150000000001</v>
      </c>
    </row>
    <row r="15" spans="2:32" s="9" customFormat="1" ht="15" customHeight="1" x14ac:dyDescent="0.35">
      <c r="B15" s="107" t="s">
        <v>65</v>
      </c>
      <c r="C15" s="108">
        <v>80719</v>
      </c>
      <c r="D15" s="6">
        <v>38185864.527110003</v>
      </c>
      <c r="E15" s="6">
        <v>6020084.3374600001</v>
      </c>
      <c r="F15" s="6">
        <v>148202.31613999998</v>
      </c>
      <c r="G15" s="6">
        <v>1621380.9767100001</v>
      </c>
      <c r="H15" s="6">
        <v>318521.88524999999</v>
      </c>
      <c r="I15" s="6">
        <v>46377511.693720005</v>
      </c>
      <c r="J15" s="6">
        <v>38186163.059110001</v>
      </c>
      <c r="K15" s="6">
        <v>736453.53570000001</v>
      </c>
      <c r="L15" s="6">
        <v>18116.749</v>
      </c>
      <c r="M15" s="6">
        <v>157500.81830000001</v>
      </c>
      <c r="N15" s="6">
        <v>1198609.9699500003</v>
      </c>
      <c r="O15" s="6">
        <v>170898.59106000001</v>
      </c>
      <c r="P15" s="6">
        <v>134192.36600000001</v>
      </c>
      <c r="Q15" s="6">
        <v>0</v>
      </c>
      <c r="R15" s="6">
        <v>101359.62</v>
      </c>
      <c r="S15" s="6">
        <v>49.68</v>
      </c>
      <c r="T15" s="6">
        <v>1632.79</v>
      </c>
      <c r="U15" s="6">
        <v>1007355.4889999999</v>
      </c>
      <c r="V15" s="6">
        <v>116774.76</v>
      </c>
      <c r="W15" s="6">
        <v>3040525.7280000001</v>
      </c>
      <c r="X15" s="6">
        <v>231403.18</v>
      </c>
      <c r="Y15" s="6">
        <v>445.18619000000001</v>
      </c>
      <c r="Z15" s="6">
        <v>3372472.3230500002</v>
      </c>
      <c r="AA15" s="6">
        <v>6656546.9210000001</v>
      </c>
      <c r="AB15" s="6">
        <v>3132340.037</v>
      </c>
      <c r="AC15" s="6">
        <v>143983.981</v>
      </c>
      <c r="AD15" s="6">
        <v>0</v>
      </c>
      <c r="AE15" s="6">
        <v>0</v>
      </c>
      <c r="AF15" s="43">
        <v>14215.526</v>
      </c>
    </row>
    <row r="16" spans="2:32" s="9" customFormat="1" ht="15" customHeight="1" x14ac:dyDescent="0.35">
      <c r="B16" s="107" t="s">
        <v>66</v>
      </c>
      <c r="C16" s="108">
        <v>71148</v>
      </c>
      <c r="D16" s="6">
        <v>36899339.959699996</v>
      </c>
      <c r="E16" s="6">
        <v>5401432.60255</v>
      </c>
      <c r="F16" s="6">
        <v>153866.95832000001</v>
      </c>
      <c r="G16" s="6">
        <v>1598918.9129999999</v>
      </c>
      <c r="H16" s="6">
        <v>302762.59519999998</v>
      </c>
      <c r="I16" s="6">
        <v>44414157.24577</v>
      </c>
      <c r="J16" s="6">
        <v>36900467.6417</v>
      </c>
      <c r="K16" s="6">
        <v>726669.89234999998</v>
      </c>
      <c r="L16" s="6">
        <v>26561.794000000002</v>
      </c>
      <c r="M16" s="6">
        <v>152538.05600000001</v>
      </c>
      <c r="N16" s="6">
        <v>1156442.24609</v>
      </c>
      <c r="O16" s="6">
        <v>166294.33007999999</v>
      </c>
      <c r="P16" s="6">
        <v>128342.8636</v>
      </c>
      <c r="Q16" s="6">
        <v>9.5820000000000007</v>
      </c>
      <c r="R16" s="6">
        <v>89556.479999999996</v>
      </c>
      <c r="S16" s="6">
        <v>45.54</v>
      </c>
      <c r="T16" s="6">
        <v>1166.47</v>
      </c>
      <c r="U16" s="6">
        <v>927524.12100000004</v>
      </c>
      <c r="V16" s="6">
        <v>72795.380999999994</v>
      </c>
      <c r="W16" s="6">
        <v>3080063.0210000002</v>
      </c>
      <c r="X16" s="6">
        <v>231421.413</v>
      </c>
      <c r="Y16" s="6">
        <v>269.56030000000004</v>
      </c>
      <c r="Z16" s="6">
        <v>3295270.4428699999</v>
      </c>
      <c r="AA16" s="6">
        <v>6372823.8590000002</v>
      </c>
      <c r="AB16" s="6">
        <v>3194474.5780000002</v>
      </c>
      <c r="AC16" s="6">
        <v>186971.12</v>
      </c>
      <c r="AD16" s="6">
        <v>216.852</v>
      </c>
      <c r="AE16" s="6">
        <v>65.405000000000001</v>
      </c>
      <c r="AF16" s="43">
        <v>11262.441999999999</v>
      </c>
    </row>
    <row r="17" spans="2:32" s="9" customFormat="1" ht="15" customHeight="1" x14ac:dyDescent="0.35">
      <c r="B17" s="107" t="s">
        <v>67</v>
      </c>
      <c r="C17" s="108">
        <v>60753</v>
      </c>
      <c r="D17" s="6">
        <v>33822055.537299998</v>
      </c>
      <c r="E17" s="6">
        <v>5054059.4424099997</v>
      </c>
      <c r="F17" s="6">
        <v>152716.45843999999</v>
      </c>
      <c r="G17" s="6">
        <v>1576208.0796999999</v>
      </c>
      <c r="H17" s="6">
        <v>302780.14314999996</v>
      </c>
      <c r="I17" s="6">
        <v>40971610.523139998</v>
      </c>
      <c r="J17" s="6">
        <v>33820274.647299998</v>
      </c>
      <c r="K17" s="6">
        <v>547910.93099999998</v>
      </c>
      <c r="L17" s="6">
        <v>17800</v>
      </c>
      <c r="M17" s="6">
        <v>136814.0643</v>
      </c>
      <c r="N17" s="6">
        <v>1028679.0474500001</v>
      </c>
      <c r="O17" s="6">
        <v>151891.81589</v>
      </c>
      <c r="P17" s="6">
        <v>116686.048</v>
      </c>
      <c r="Q17" s="6">
        <v>0</v>
      </c>
      <c r="R17" s="6">
        <v>76113.899999999994</v>
      </c>
      <c r="S17" s="6">
        <v>173.88</v>
      </c>
      <c r="T17" s="6">
        <v>878.37</v>
      </c>
      <c r="U17" s="6">
        <v>822606.81900000002</v>
      </c>
      <c r="V17" s="6">
        <v>41318.536</v>
      </c>
      <c r="W17" s="6">
        <v>2930332.3280000002</v>
      </c>
      <c r="X17" s="6">
        <v>236218.3</v>
      </c>
      <c r="Y17" s="6">
        <v>431.08982000000003</v>
      </c>
      <c r="Z17" s="6">
        <v>3180328.7051500003</v>
      </c>
      <c r="AA17" s="6">
        <v>5880981.4699999997</v>
      </c>
      <c r="AB17" s="6">
        <v>3114414.27</v>
      </c>
      <c r="AC17" s="6">
        <v>35010.31925</v>
      </c>
      <c r="AD17" s="6">
        <v>136.57</v>
      </c>
      <c r="AE17" s="6">
        <v>0</v>
      </c>
      <c r="AF17" s="43">
        <v>3328.5450000000001</v>
      </c>
    </row>
    <row r="18" spans="2:32" s="9" customFormat="1" ht="15" customHeight="1" x14ac:dyDescent="0.35">
      <c r="B18" s="107" t="s">
        <v>68</v>
      </c>
      <c r="C18" s="108">
        <v>51417</v>
      </c>
      <c r="D18" s="6">
        <v>30660093.398650002</v>
      </c>
      <c r="E18" s="6">
        <v>4670911.7886000006</v>
      </c>
      <c r="F18" s="6">
        <v>152647.41819999999</v>
      </c>
      <c r="G18" s="6">
        <v>1424579.1525300003</v>
      </c>
      <c r="H18" s="6">
        <v>258364.33474999998</v>
      </c>
      <c r="I18" s="6">
        <v>37233196.600839995</v>
      </c>
      <c r="J18" s="6">
        <v>30660658.490650002</v>
      </c>
      <c r="K18" s="6">
        <v>496544.72574999998</v>
      </c>
      <c r="L18" s="6">
        <v>29186.723000000002</v>
      </c>
      <c r="M18" s="6">
        <v>125893.31112</v>
      </c>
      <c r="N18" s="6">
        <v>920279.26070999983</v>
      </c>
      <c r="O18" s="6">
        <v>138605.4822</v>
      </c>
      <c r="P18" s="6">
        <v>104176.36775</v>
      </c>
      <c r="Q18" s="6">
        <v>0</v>
      </c>
      <c r="R18" s="6">
        <v>64016.82</v>
      </c>
      <c r="S18" s="6">
        <v>49.68</v>
      </c>
      <c r="T18" s="6">
        <v>584.91</v>
      </c>
      <c r="U18" s="6">
        <v>707888.11399999994</v>
      </c>
      <c r="V18" s="6">
        <v>26269.167000000001</v>
      </c>
      <c r="W18" s="6">
        <v>2759453.398</v>
      </c>
      <c r="X18" s="6">
        <v>225061.65</v>
      </c>
      <c r="Y18" s="6">
        <v>330.76549999999997</v>
      </c>
      <c r="Z18" s="6">
        <v>2858137.56091</v>
      </c>
      <c r="AA18" s="6">
        <v>5345465.9950000001</v>
      </c>
      <c r="AB18" s="6">
        <v>2982330.4210000001</v>
      </c>
      <c r="AC18" s="6">
        <v>46839.67</v>
      </c>
      <c r="AD18" s="6">
        <v>16.472999999999999</v>
      </c>
      <c r="AE18" s="6">
        <v>0</v>
      </c>
      <c r="AF18" s="43">
        <v>3898.7310000000002</v>
      </c>
    </row>
    <row r="19" spans="2:32" s="9" customFormat="1" ht="15" customHeight="1" x14ac:dyDescent="0.35">
      <c r="B19" s="107" t="s">
        <v>69</v>
      </c>
      <c r="C19" s="108">
        <v>43185</v>
      </c>
      <c r="D19" s="6">
        <v>26871949.646930002</v>
      </c>
      <c r="E19" s="6">
        <v>4705813.1358700013</v>
      </c>
      <c r="F19" s="6">
        <v>157077.98981</v>
      </c>
      <c r="G19" s="6">
        <v>1368852.8430999999</v>
      </c>
      <c r="H19" s="6">
        <v>293591.43343999999</v>
      </c>
      <c r="I19" s="6">
        <v>33443444.531750005</v>
      </c>
      <c r="J19" s="6">
        <v>26871929.117929999</v>
      </c>
      <c r="K19" s="6">
        <v>409738.47820000001</v>
      </c>
      <c r="L19" s="6">
        <v>23559.616999999998</v>
      </c>
      <c r="M19" s="6">
        <v>117588.11199999999</v>
      </c>
      <c r="N19" s="6">
        <v>824490.13673999999</v>
      </c>
      <c r="O19" s="6">
        <v>125397.00293999999</v>
      </c>
      <c r="P19" s="6">
        <v>92475.634000000005</v>
      </c>
      <c r="Q19" s="6">
        <v>0</v>
      </c>
      <c r="R19" s="6">
        <v>54515.519999999997</v>
      </c>
      <c r="S19" s="6">
        <v>53.82</v>
      </c>
      <c r="T19" s="6">
        <v>444.21</v>
      </c>
      <c r="U19" s="6">
        <v>609332.58299999998</v>
      </c>
      <c r="V19" s="6">
        <v>16623.492999999999</v>
      </c>
      <c r="W19" s="6">
        <v>2488646.0469999998</v>
      </c>
      <c r="X19" s="6">
        <v>250900.9</v>
      </c>
      <c r="Y19" s="6">
        <v>537.78053</v>
      </c>
      <c r="Z19" s="6">
        <v>2738354.1840300001</v>
      </c>
      <c r="AA19" s="6">
        <v>4797660.13</v>
      </c>
      <c r="AB19" s="6">
        <v>2789391.105</v>
      </c>
      <c r="AC19" s="6">
        <v>127558.671</v>
      </c>
      <c r="AD19" s="6">
        <v>2782.4189999999999</v>
      </c>
      <c r="AE19" s="6">
        <v>0</v>
      </c>
      <c r="AF19" s="43">
        <v>14304.962</v>
      </c>
    </row>
    <row r="20" spans="2:32" s="9" customFormat="1" ht="15" customHeight="1" x14ac:dyDescent="0.35">
      <c r="B20" s="107" t="s">
        <v>70</v>
      </c>
      <c r="C20" s="108">
        <v>34667</v>
      </c>
      <c r="D20" s="6">
        <v>23433657.043680001</v>
      </c>
      <c r="E20" s="6">
        <v>3391363.6172099998</v>
      </c>
      <c r="F20" s="6">
        <v>152239.41488</v>
      </c>
      <c r="G20" s="6">
        <v>1262346.65551</v>
      </c>
      <c r="H20" s="6">
        <v>291134.22355</v>
      </c>
      <c r="I20" s="6">
        <v>28574917.61183</v>
      </c>
      <c r="J20" s="6">
        <v>23433122.725680001</v>
      </c>
      <c r="K20" s="6">
        <v>425106.23499999999</v>
      </c>
      <c r="L20" s="6">
        <v>23292.171999999999</v>
      </c>
      <c r="M20" s="6">
        <v>98725.007670000006</v>
      </c>
      <c r="N20" s="6">
        <v>677406.46986000007</v>
      </c>
      <c r="O20" s="6">
        <v>108736.30571</v>
      </c>
      <c r="P20" s="6">
        <v>78223.13</v>
      </c>
      <c r="Q20" s="6">
        <v>0</v>
      </c>
      <c r="R20" s="6">
        <v>43660.44</v>
      </c>
      <c r="S20" s="6">
        <v>0</v>
      </c>
      <c r="T20" s="6">
        <v>374.86500000000001</v>
      </c>
      <c r="U20" s="6">
        <v>494717.60499999998</v>
      </c>
      <c r="V20" s="6">
        <v>8835.8379999999997</v>
      </c>
      <c r="W20" s="6">
        <v>2231793.7280000001</v>
      </c>
      <c r="X20" s="6">
        <v>194680.22700000001</v>
      </c>
      <c r="Y20" s="6">
        <v>335.94855000000001</v>
      </c>
      <c r="Z20" s="6">
        <v>2577944.63772</v>
      </c>
      <c r="AA20" s="6">
        <v>4100964.9730000002</v>
      </c>
      <c r="AB20" s="6">
        <v>2479617.98</v>
      </c>
      <c r="AC20" s="6">
        <v>144699.402</v>
      </c>
      <c r="AD20" s="6">
        <v>9.9450000000000003</v>
      </c>
      <c r="AE20" s="6">
        <v>25.382000000000001</v>
      </c>
      <c r="AF20" s="43">
        <v>14235.562</v>
      </c>
    </row>
    <row r="21" spans="2:32" s="9" customFormat="1" ht="15" customHeight="1" x14ac:dyDescent="0.35">
      <c r="B21" s="107" t="s">
        <v>71</v>
      </c>
      <c r="C21" s="108">
        <v>29102</v>
      </c>
      <c r="D21" s="6">
        <v>20832913.966129996</v>
      </c>
      <c r="E21" s="6">
        <v>2977436.1887500002</v>
      </c>
      <c r="F21" s="6">
        <v>137259.60235</v>
      </c>
      <c r="G21" s="6">
        <v>1195261.31431</v>
      </c>
      <c r="H21" s="6">
        <v>263235.97879000002</v>
      </c>
      <c r="I21" s="6">
        <v>25441844.482329998</v>
      </c>
      <c r="J21" s="6">
        <v>20831800.982129999</v>
      </c>
      <c r="K21" s="6">
        <v>331628.58</v>
      </c>
      <c r="L21" s="6">
        <v>16030.751</v>
      </c>
      <c r="M21" s="6">
        <v>86772.058000000005</v>
      </c>
      <c r="N21" s="6">
        <v>583688.53353999997</v>
      </c>
      <c r="O21" s="6">
        <v>95975.662890000007</v>
      </c>
      <c r="P21" s="6">
        <v>68548.800000000003</v>
      </c>
      <c r="Q21" s="6">
        <v>0</v>
      </c>
      <c r="R21" s="6">
        <v>36415.440000000002</v>
      </c>
      <c r="S21" s="6">
        <v>8.2799999999999994</v>
      </c>
      <c r="T21" s="6">
        <v>239.52500000000001</v>
      </c>
      <c r="U21" s="6">
        <v>422140.14399999997</v>
      </c>
      <c r="V21" s="6">
        <v>5397.9359999999997</v>
      </c>
      <c r="W21" s="6">
        <v>2029958.067</v>
      </c>
      <c r="X21" s="6">
        <v>197769.2</v>
      </c>
      <c r="Y21" s="6">
        <v>431.07961999999998</v>
      </c>
      <c r="Z21" s="6">
        <v>2390354.1063999999</v>
      </c>
      <c r="AA21" s="6">
        <v>3649996.628</v>
      </c>
      <c r="AB21" s="6">
        <v>2279825.4249999998</v>
      </c>
      <c r="AC21" s="6">
        <v>71540.126999999993</v>
      </c>
      <c r="AD21" s="6">
        <v>1.21</v>
      </c>
      <c r="AE21" s="6">
        <v>0</v>
      </c>
      <c r="AF21" s="43">
        <v>6815.8019999999997</v>
      </c>
    </row>
    <row r="22" spans="2:32" s="9" customFormat="1" ht="15" customHeight="1" x14ac:dyDescent="0.35">
      <c r="B22" s="107" t="s">
        <v>72</v>
      </c>
      <c r="C22" s="108">
        <v>24917</v>
      </c>
      <c r="D22" s="6">
        <v>18736665.200270001</v>
      </c>
      <c r="E22" s="6">
        <v>2765499.3493600003</v>
      </c>
      <c r="F22" s="6">
        <v>139572.14380000002</v>
      </c>
      <c r="G22" s="6">
        <v>1095969.5247899999</v>
      </c>
      <c r="H22" s="6">
        <v>254802.38178</v>
      </c>
      <c r="I22" s="6">
        <v>23027557.344999999</v>
      </c>
      <c r="J22" s="6">
        <v>18737398.741270002</v>
      </c>
      <c r="K22" s="6">
        <v>319275.78424000001</v>
      </c>
      <c r="L22" s="6">
        <v>12386.379000000001</v>
      </c>
      <c r="M22" s="6">
        <v>78877.385989999995</v>
      </c>
      <c r="N22" s="6">
        <v>525978.00501999992</v>
      </c>
      <c r="O22" s="6">
        <v>87873.450629999992</v>
      </c>
      <c r="P22" s="6">
        <v>63341.862450000001</v>
      </c>
      <c r="Q22" s="6">
        <v>0</v>
      </c>
      <c r="R22" s="6">
        <v>33180.03</v>
      </c>
      <c r="S22" s="6">
        <v>0</v>
      </c>
      <c r="T22" s="6">
        <v>183.91499999999999</v>
      </c>
      <c r="U22" s="6">
        <v>368085.30300000001</v>
      </c>
      <c r="V22" s="6">
        <v>3682.24</v>
      </c>
      <c r="W22" s="6">
        <v>1865606.1070000001</v>
      </c>
      <c r="X22" s="6">
        <v>176349.8</v>
      </c>
      <c r="Y22" s="6">
        <v>469.92230999999998</v>
      </c>
      <c r="Z22" s="6">
        <v>2145372.1919400003</v>
      </c>
      <c r="AA22" s="6">
        <v>3301019.3560000001</v>
      </c>
      <c r="AB22" s="6">
        <v>2117540.216</v>
      </c>
      <c r="AC22" s="6">
        <v>27958.344000000001</v>
      </c>
      <c r="AD22" s="6">
        <v>228.91</v>
      </c>
      <c r="AE22" s="6">
        <v>0</v>
      </c>
      <c r="AF22" s="43">
        <v>2840.6439999999998</v>
      </c>
    </row>
    <row r="23" spans="2:32" s="9" customFormat="1" ht="15" customHeight="1" x14ac:dyDescent="0.35">
      <c r="B23" s="107" t="s">
        <v>200</v>
      </c>
      <c r="C23" s="108">
        <v>20939</v>
      </c>
      <c r="D23" s="6">
        <v>16390612.18048</v>
      </c>
      <c r="E23" s="6">
        <v>2621157.1209999998</v>
      </c>
      <c r="F23" s="6">
        <v>144884.51918999999</v>
      </c>
      <c r="G23" s="6">
        <v>978689.87438000005</v>
      </c>
      <c r="H23" s="6">
        <v>237446.48887999999</v>
      </c>
      <c r="I23" s="6">
        <v>20399910.752690002</v>
      </c>
      <c r="J23" s="6">
        <v>16391250.609479999</v>
      </c>
      <c r="K23" s="6">
        <v>372315.53100000002</v>
      </c>
      <c r="L23" s="6">
        <v>17977.319</v>
      </c>
      <c r="M23" s="6">
        <v>69185.052030000006</v>
      </c>
      <c r="N23" s="6">
        <v>456464.06625000003</v>
      </c>
      <c r="O23" s="6">
        <v>76979.667560000002</v>
      </c>
      <c r="P23" s="6">
        <v>55424.245999999999</v>
      </c>
      <c r="Q23" s="6">
        <v>0</v>
      </c>
      <c r="R23" s="6">
        <v>26137.89</v>
      </c>
      <c r="S23" s="6">
        <v>0</v>
      </c>
      <c r="T23" s="6">
        <v>203.01</v>
      </c>
      <c r="U23" s="6">
        <v>307579.64299999998</v>
      </c>
      <c r="V23" s="6">
        <v>2343.2689999999998</v>
      </c>
      <c r="W23" s="6">
        <v>1672973.395</v>
      </c>
      <c r="X23" s="6">
        <v>175424.3</v>
      </c>
      <c r="Y23" s="6">
        <v>457.22489000000002</v>
      </c>
      <c r="Z23" s="6">
        <v>1933004.7437800001</v>
      </c>
      <c r="AA23" s="6">
        <v>2927977.77</v>
      </c>
      <c r="AB23" s="6">
        <v>1934878.5360000001</v>
      </c>
      <c r="AC23" s="6">
        <v>321801.73100000003</v>
      </c>
      <c r="AD23" s="6">
        <v>14.204000000000001</v>
      </c>
      <c r="AE23" s="6">
        <v>14986.846</v>
      </c>
      <c r="AF23" s="43">
        <v>21043.38</v>
      </c>
    </row>
    <row r="24" spans="2:32" s="9" customFormat="1" ht="15" customHeight="1" x14ac:dyDescent="0.35">
      <c r="B24" s="107" t="s">
        <v>143</v>
      </c>
      <c r="C24" s="108">
        <v>34507</v>
      </c>
      <c r="D24" s="6">
        <v>28897315.781180002</v>
      </c>
      <c r="E24" s="6">
        <v>4636383.3556100009</v>
      </c>
      <c r="F24" s="6">
        <v>282424.15299999999</v>
      </c>
      <c r="G24" s="6">
        <v>1824467.5045</v>
      </c>
      <c r="H24" s="6">
        <v>455155.25608000002</v>
      </c>
      <c r="I24" s="6">
        <v>36143698.85633</v>
      </c>
      <c r="J24" s="6">
        <v>28896793.346179999</v>
      </c>
      <c r="K24" s="6">
        <v>549659.54799999995</v>
      </c>
      <c r="L24" s="6">
        <v>29818.284</v>
      </c>
      <c r="M24" s="6">
        <v>123423.0007</v>
      </c>
      <c r="N24" s="6">
        <v>776789.35956999986</v>
      </c>
      <c r="O24" s="6">
        <v>134858.47209</v>
      </c>
      <c r="P24" s="6">
        <v>96222.870119999992</v>
      </c>
      <c r="Q24" s="6">
        <v>0</v>
      </c>
      <c r="R24" s="6">
        <v>46194.12</v>
      </c>
      <c r="S24" s="6">
        <v>49.68</v>
      </c>
      <c r="T24" s="6">
        <v>194.3</v>
      </c>
      <c r="U24" s="6">
        <v>534159.01899999997</v>
      </c>
      <c r="V24" s="6">
        <v>3268.0259999999998</v>
      </c>
      <c r="W24" s="6">
        <v>3018719.9040000001</v>
      </c>
      <c r="X24" s="6">
        <v>347814.3</v>
      </c>
      <c r="Y24" s="6">
        <v>836.88415999999995</v>
      </c>
      <c r="Z24" s="6">
        <v>3611286.3783500004</v>
      </c>
      <c r="AA24" s="6">
        <v>5191233.4879999999</v>
      </c>
      <c r="AB24" s="6">
        <v>3522934.0690000001</v>
      </c>
      <c r="AC24" s="6">
        <v>267339.91450000001</v>
      </c>
      <c r="AD24" s="6">
        <v>15.55</v>
      </c>
      <c r="AE24" s="6">
        <v>79.799000000000007</v>
      </c>
      <c r="AF24" s="43">
        <v>16439.376</v>
      </c>
    </row>
    <row r="25" spans="2:32" s="9" customFormat="1" ht="15" customHeight="1" x14ac:dyDescent="0.35">
      <c r="B25" s="107" t="s">
        <v>73</v>
      </c>
      <c r="C25" s="108">
        <v>26273</v>
      </c>
      <c r="D25" s="6">
        <v>23684616.737539999</v>
      </c>
      <c r="E25" s="6">
        <v>4085026.4800399998</v>
      </c>
      <c r="F25" s="6">
        <v>278188.20048</v>
      </c>
      <c r="G25" s="6">
        <v>1593630.4415500001</v>
      </c>
      <c r="H25" s="6">
        <v>487927.58822000003</v>
      </c>
      <c r="I25" s="6">
        <v>30161413.44238</v>
      </c>
      <c r="J25" s="6">
        <v>23683955.293540001</v>
      </c>
      <c r="K25" s="6">
        <v>509406.42112999997</v>
      </c>
      <c r="L25" s="6">
        <v>22504.875700000001</v>
      </c>
      <c r="M25" s="6">
        <v>101989.531</v>
      </c>
      <c r="N25" s="6">
        <v>637062.93668999989</v>
      </c>
      <c r="O25" s="6">
        <v>113487.726</v>
      </c>
      <c r="P25" s="6">
        <v>76558.370999999999</v>
      </c>
      <c r="Q25" s="6">
        <v>0</v>
      </c>
      <c r="R25" s="6">
        <v>36645.21</v>
      </c>
      <c r="S25" s="6">
        <v>0</v>
      </c>
      <c r="T25" s="6">
        <v>136.345</v>
      </c>
      <c r="U25" s="6">
        <v>416386.92</v>
      </c>
      <c r="V25" s="6">
        <v>2379.1709999999998</v>
      </c>
      <c r="W25" s="6">
        <v>2569813.949</v>
      </c>
      <c r="X25" s="6">
        <v>311430.65000000002</v>
      </c>
      <c r="Y25" s="6">
        <v>791.90599999999995</v>
      </c>
      <c r="Z25" s="6">
        <v>3152701.64487</v>
      </c>
      <c r="AA25" s="6">
        <v>4336607.5559999999</v>
      </c>
      <c r="AB25" s="6">
        <v>3052314.5780000002</v>
      </c>
      <c r="AC25" s="6">
        <v>100300.031</v>
      </c>
      <c r="AD25" s="6">
        <v>392.34100000000001</v>
      </c>
      <c r="AE25" s="6">
        <v>0</v>
      </c>
      <c r="AF25" s="43">
        <v>5435.1009999999997</v>
      </c>
    </row>
    <row r="26" spans="2:32" s="9" customFormat="1" ht="15" customHeight="1" x14ac:dyDescent="0.35">
      <c r="B26" s="107" t="s">
        <v>74</v>
      </c>
      <c r="C26" s="108">
        <v>20774</v>
      </c>
      <c r="D26" s="6">
        <v>20062824.670540001</v>
      </c>
      <c r="E26" s="6">
        <v>3659182.0633</v>
      </c>
      <c r="F26" s="6">
        <v>282750.38808</v>
      </c>
      <c r="G26" s="6">
        <v>1442105.4581500001</v>
      </c>
      <c r="H26" s="6">
        <v>432619.77757999999</v>
      </c>
      <c r="I26" s="6">
        <v>25923216.401420001</v>
      </c>
      <c r="J26" s="6">
        <v>20066244.11654</v>
      </c>
      <c r="K26" s="6">
        <v>380202.0086</v>
      </c>
      <c r="L26" s="6">
        <v>23933.645</v>
      </c>
      <c r="M26" s="6">
        <v>83581.58</v>
      </c>
      <c r="N26" s="6">
        <v>508871.62014000001</v>
      </c>
      <c r="O26" s="6">
        <v>94423.569000000003</v>
      </c>
      <c r="P26" s="6">
        <v>61733.398999999998</v>
      </c>
      <c r="Q26" s="6">
        <v>978.226</v>
      </c>
      <c r="R26" s="6">
        <v>28822.68</v>
      </c>
      <c r="S26" s="6">
        <v>0</v>
      </c>
      <c r="T26" s="6">
        <v>96.814999999999998</v>
      </c>
      <c r="U26" s="6">
        <v>337664.01899999997</v>
      </c>
      <c r="V26" s="6">
        <v>1545.21</v>
      </c>
      <c r="W26" s="6">
        <v>2247519.5809999998</v>
      </c>
      <c r="X26" s="6">
        <v>302879.3</v>
      </c>
      <c r="Y26" s="6">
        <v>632.51599999999996</v>
      </c>
      <c r="Z26" s="6">
        <v>2913364.7000500001</v>
      </c>
      <c r="AA26" s="6">
        <v>3734942.9279999998</v>
      </c>
      <c r="AB26" s="6">
        <v>2707929.5260000001</v>
      </c>
      <c r="AC26" s="6">
        <v>201467.09</v>
      </c>
      <c r="AD26" s="6">
        <v>369.21499999999997</v>
      </c>
      <c r="AE26" s="6">
        <v>1695.962</v>
      </c>
      <c r="AF26" s="43">
        <v>18336.912</v>
      </c>
    </row>
    <row r="27" spans="2:32" s="9" customFormat="1" ht="15" customHeight="1" x14ac:dyDescent="0.35">
      <c r="B27" s="107" t="s">
        <v>75</v>
      </c>
      <c r="C27" s="108">
        <v>16965</v>
      </c>
      <c r="D27" s="6">
        <v>17597085.032989997</v>
      </c>
      <c r="E27" s="6">
        <v>3259975.6069999998</v>
      </c>
      <c r="F27" s="6">
        <v>258485.06590000002</v>
      </c>
      <c r="G27" s="6">
        <v>1315819.5013499998</v>
      </c>
      <c r="H27" s="6">
        <v>435848.46279999998</v>
      </c>
      <c r="I27" s="6">
        <v>22867330.028689999</v>
      </c>
      <c r="J27" s="6">
        <v>17597847.062989999</v>
      </c>
      <c r="K27" s="6">
        <v>292922.25400000002</v>
      </c>
      <c r="L27" s="6">
        <v>38076.938999999998</v>
      </c>
      <c r="M27" s="6">
        <v>76487.679000000004</v>
      </c>
      <c r="N27" s="6">
        <v>435383.67232999991</v>
      </c>
      <c r="O27" s="6">
        <v>83311.770999999993</v>
      </c>
      <c r="P27" s="6">
        <v>54569.701000000001</v>
      </c>
      <c r="Q27" s="6">
        <v>0</v>
      </c>
      <c r="R27" s="6">
        <v>23635.26</v>
      </c>
      <c r="S27" s="6">
        <v>107.64</v>
      </c>
      <c r="T27" s="6">
        <v>115.575</v>
      </c>
      <c r="U27" s="6">
        <v>277311.13900000002</v>
      </c>
      <c r="V27" s="6">
        <v>872.51099999999997</v>
      </c>
      <c r="W27" s="6">
        <v>2022042.227</v>
      </c>
      <c r="X27" s="6">
        <v>289396.71799999999</v>
      </c>
      <c r="Y27" s="6">
        <v>254.94854999999998</v>
      </c>
      <c r="Z27" s="6">
        <v>2567271.7738600001</v>
      </c>
      <c r="AA27" s="6">
        <v>3294775.4339999999</v>
      </c>
      <c r="AB27" s="6">
        <v>2453587.2599999998</v>
      </c>
      <c r="AC27" s="6">
        <v>68094.539870000008</v>
      </c>
      <c r="AD27" s="6">
        <v>12.539</v>
      </c>
      <c r="AE27" s="6">
        <v>31.161999999999999</v>
      </c>
      <c r="AF27" s="43">
        <v>7370.826</v>
      </c>
    </row>
    <row r="28" spans="2:32" s="9" customFormat="1" ht="15" customHeight="1" x14ac:dyDescent="0.35">
      <c r="B28" s="107" t="s">
        <v>76</v>
      </c>
      <c r="C28" s="108">
        <v>14175</v>
      </c>
      <c r="D28" s="6">
        <v>15565757.531189999</v>
      </c>
      <c r="E28" s="6">
        <v>3145300.5535599999</v>
      </c>
      <c r="F28" s="6">
        <v>253198.86081000001</v>
      </c>
      <c r="G28" s="6">
        <v>1126262.8516399998</v>
      </c>
      <c r="H28" s="6">
        <v>425330.96354999993</v>
      </c>
      <c r="I28" s="6">
        <v>20531257.010290001</v>
      </c>
      <c r="J28" s="6">
        <v>15566928.011189999</v>
      </c>
      <c r="K28" s="6">
        <v>336330.21558000002</v>
      </c>
      <c r="L28" s="6">
        <v>24850.014999999999</v>
      </c>
      <c r="M28" s="6">
        <v>66589.349000000002</v>
      </c>
      <c r="N28" s="6">
        <v>373374.48463999998</v>
      </c>
      <c r="O28" s="6">
        <v>72664.854000000007</v>
      </c>
      <c r="P28" s="6">
        <v>45789.809000000001</v>
      </c>
      <c r="Q28" s="6">
        <v>0</v>
      </c>
      <c r="R28" s="6">
        <v>22471.919999999998</v>
      </c>
      <c r="S28" s="6">
        <v>0</v>
      </c>
      <c r="T28" s="6">
        <v>90.114999999999995</v>
      </c>
      <c r="U28" s="6">
        <v>240749.03700000001</v>
      </c>
      <c r="V28" s="6">
        <v>678.54300000000001</v>
      </c>
      <c r="W28" s="6">
        <v>1824914.328</v>
      </c>
      <c r="X28" s="6">
        <v>285039.34999999998</v>
      </c>
      <c r="Y28" s="6">
        <v>406.97458</v>
      </c>
      <c r="Z28" s="6">
        <v>2214442.1261399998</v>
      </c>
      <c r="AA28" s="6">
        <v>2962602.46</v>
      </c>
      <c r="AB28" s="6">
        <v>2245951.284</v>
      </c>
      <c r="AC28" s="6">
        <v>69653.148000000001</v>
      </c>
      <c r="AD28" s="6">
        <v>61.5</v>
      </c>
      <c r="AE28" s="6">
        <v>7440.7929999999997</v>
      </c>
      <c r="AF28" s="43">
        <v>5131.08</v>
      </c>
    </row>
    <row r="29" spans="2:32" s="9" customFormat="1" ht="15" customHeight="1" x14ac:dyDescent="0.35">
      <c r="B29" s="107" t="s">
        <v>77</v>
      </c>
      <c r="C29" s="108">
        <v>11894</v>
      </c>
      <c r="D29" s="6">
        <v>13990069.45366</v>
      </c>
      <c r="E29" s="6">
        <v>2743854.7042</v>
      </c>
      <c r="F29" s="6">
        <v>230626.66959999999</v>
      </c>
      <c r="G29" s="6">
        <v>1022651.1485</v>
      </c>
      <c r="H29" s="6">
        <v>415320.68900000001</v>
      </c>
      <c r="I29" s="6">
        <v>18421571.879960001</v>
      </c>
      <c r="J29" s="6">
        <v>13990080.56766</v>
      </c>
      <c r="K29" s="6">
        <v>297907.14079999999</v>
      </c>
      <c r="L29" s="6">
        <v>21706.315999999999</v>
      </c>
      <c r="M29" s="6">
        <v>60324.925999999999</v>
      </c>
      <c r="N29" s="6">
        <v>329201.40028999996</v>
      </c>
      <c r="O29" s="6">
        <v>63462.975310000002</v>
      </c>
      <c r="P29" s="6">
        <v>39611.612999999998</v>
      </c>
      <c r="Q29" s="6">
        <v>0</v>
      </c>
      <c r="R29" s="6">
        <v>18290.52</v>
      </c>
      <c r="S29" s="6">
        <v>0</v>
      </c>
      <c r="T29" s="6">
        <v>57.62</v>
      </c>
      <c r="U29" s="6">
        <v>207930.14499999999</v>
      </c>
      <c r="V29" s="6">
        <v>589.51400000000001</v>
      </c>
      <c r="W29" s="6">
        <v>1672727.7420000001</v>
      </c>
      <c r="X29" s="6">
        <v>277894.84999999998</v>
      </c>
      <c r="Y29" s="6">
        <v>127.949</v>
      </c>
      <c r="Z29" s="6">
        <v>1988710.0045</v>
      </c>
      <c r="AA29" s="6">
        <v>2657194.426</v>
      </c>
      <c r="AB29" s="6">
        <v>2050014.7520000001</v>
      </c>
      <c r="AC29" s="6">
        <v>59725.502999999997</v>
      </c>
      <c r="AD29" s="6">
        <v>21.843</v>
      </c>
      <c r="AE29" s="6">
        <v>373.38</v>
      </c>
      <c r="AF29" s="43">
        <v>5210.5060000000003</v>
      </c>
    </row>
    <row r="30" spans="2:32" s="9" customFormat="1" ht="15" customHeight="1" x14ac:dyDescent="0.35">
      <c r="B30" s="107" t="s">
        <v>78</v>
      </c>
      <c r="C30" s="108">
        <v>10015</v>
      </c>
      <c r="D30" s="6">
        <v>12585553.541999999</v>
      </c>
      <c r="E30" s="6">
        <v>2460193.5019999999</v>
      </c>
      <c r="F30" s="6">
        <v>224724.098</v>
      </c>
      <c r="G30" s="6">
        <v>884455.2156</v>
      </c>
      <c r="H30" s="6">
        <v>353050.49</v>
      </c>
      <c r="I30" s="6">
        <v>16517269.3956</v>
      </c>
      <c r="J30" s="6">
        <v>12587204.039999999</v>
      </c>
      <c r="K30" s="6">
        <v>215498.41099999999</v>
      </c>
      <c r="L30" s="6">
        <v>20829.634999999998</v>
      </c>
      <c r="M30" s="6">
        <v>55533.050999999999</v>
      </c>
      <c r="N30" s="6">
        <v>288278.76451999997</v>
      </c>
      <c r="O30" s="6">
        <v>54763.534960000005</v>
      </c>
      <c r="P30" s="6">
        <v>34980.084999999999</v>
      </c>
      <c r="Q30" s="6">
        <v>0</v>
      </c>
      <c r="R30" s="6">
        <v>15806.52</v>
      </c>
      <c r="S30" s="6">
        <v>49.68</v>
      </c>
      <c r="T30" s="6">
        <v>29.815000000000001</v>
      </c>
      <c r="U30" s="6">
        <v>175754.003</v>
      </c>
      <c r="V30" s="6">
        <v>417.70499999999998</v>
      </c>
      <c r="W30" s="6">
        <v>1541109.3049999999</v>
      </c>
      <c r="X30" s="6">
        <v>278449.15999999997</v>
      </c>
      <c r="Y30" s="6">
        <v>126.74</v>
      </c>
      <c r="Z30" s="6">
        <v>1703547.203</v>
      </c>
      <c r="AA30" s="6">
        <v>2387065.5729999999</v>
      </c>
      <c r="AB30" s="6">
        <v>1874483.6129999999</v>
      </c>
      <c r="AC30" s="6">
        <v>77029.016000000003</v>
      </c>
      <c r="AD30" s="6">
        <v>730.68200000000002</v>
      </c>
      <c r="AE30" s="6">
        <v>827.221</v>
      </c>
      <c r="AF30" s="43">
        <v>8932.0740000000005</v>
      </c>
    </row>
    <row r="31" spans="2:32" s="9" customFormat="1" ht="15" customHeight="1" x14ac:dyDescent="0.35">
      <c r="B31" s="107" t="s">
        <v>79</v>
      </c>
      <c r="C31" s="108">
        <v>8742</v>
      </c>
      <c r="D31" s="6">
        <v>11431114.14421</v>
      </c>
      <c r="E31" s="6">
        <v>2430009.2477600002</v>
      </c>
      <c r="F31" s="6">
        <v>208260.37943</v>
      </c>
      <c r="G31" s="6">
        <v>856766.54171999998</v>
      </c>
      <c r="H31" s="6">
        <v>354839.55155999999</v>
      </c>
      <c r="I31" s="6">
        <v>15290804.083679998</v>
      </c>
      <c r="J31" s="6">
        <v>11432766.764209999</v>
      </c>
      <c r="K31" s="6">
        <v>235290.24160000004</v>
      </c>
      <c r="L31" s="6">
        <v>34481.088000000003</v>
      </c>
      <c r="M31" s="6">
        <v>53198.423999999999</v>
      </c>
      <c r="N31" s="6">
        <v>252389.29231999998</v>
      </c>
      <c r="O31" s="6">
        <v>51453.877999999997</v>
      </c>
      <c r="P31" s="6">
        <v>32815.567999999999</v>
      </c>
      <c r="Q31" s="6">
        <v>0</v>
      </c>
      <c r="R31" s="6">
        <v>13519.17</v>
      </c>
      <c r="S31" s="6">
        <v>0</v>
      </c>
      <c r="T31" s="6">
        <v>29.815000000000001</v>
      </c>
      <c r="U31" s="6">
        <v>155607.58799999999</v>
      </c>
      <c r="V31" s="6">
        <v>301.37700000000001</v>
      </c>
      <c r="W31" s="6">
        <v>1431180.1610000001</v>
      </c>
      <c r="X31" s="6">
        <v>257989.9</v>
      </c>
      <c r="Y31" s="6">
        <v>145.155</v>
      </c>
      <c r="Z31" s="6">
        <v>1742743.9246200002</v>
      </c>
      <c r="AA31" s="6">
        <v>2212212.6349999998</v>
      </c>
      <c r="AB31" s="6">
        <v>1762750.149</v>
      </c>
      <c r="AC31" s="6">
        <v>31770.446</v>
      </c>
      <c r="AD31" s="6">
        <v>84.114000000000004</v>
      </c>
      <c r="AE31" s="6">
        <v>0</v>
      </c>
      <c r="AF31" s="43">
        <v>3437.2170000000001</v>
      </c>
    </row>
    <row r="32" spans="2:32" s="9" customFormat="1" ht="15" customHeight="1" x14ac:dyDescent="0.35">
      <c r="B32" s="107" t="s">
        <v>80</v>
      </c>
      <c r="C32" s="108">
        <v>7870</v>
      </c>
      <c r="D32" s="6">
        <v>10943670.409360001</v>
      </c>
      <c r="E32" s="6">
        <v>2231389.2782299998</v>
      </c>
      <c r="F32" s="6">
        <v>230194.72899999999</v>
      </c>
      <c r="G32" s="6">
        <v>794725.2929</v>
      </c>
      <c r="H32" s="6">
        <v>351691.25300000003</v>
      </c>
      <c r="I32" s="6">
        <v>14554808.040490001</v>
      </c>
      <c r="J32" s="6">
        <v>10944718.559360001</v>
      </c>
      <c r="K32" s="6">
        <v>213929.77877</v>
      </c>
      <c r="L32" s="6">
        <v>37686.483999999997</v>
      </c>
      <c r="M32" s="6">
        <v>49109.624000000003</v>
      </c>
      <c r="N32" s="6">
        <v>236878.20001000003</v>
      </c>
      <c r="O32" s="6">
        <v>46516.385600000001</v>
      </c>
      <c r="P32" s="6">
        <v>29492.154999999999</v>
      </c>
      <c r="Q32" s="6">
        <v>0</v>
      </c>
      <c r="R32" s="6">
        <v>11320.83</v>
      </c>
      <c r="S32" s="6">
        <v>0</v>
      </c>
      <c r="T32" s="6">
        <v>40.869999999999997</v>
      </c>
      <c r="U32" s="6">
        <v>142950.31700000001</v>
      </c>
      <c r="V32" s="6">
        <v>182.62799999999999</v>
      </c>
      <c r="W32" s="6">
        <v>1382024.2479999999</v>
      </c>
      <c r="X32" s="6">
        <v>246710.6</v>
      </c>
      <c r="Y32" s="6">
        <v>297.20800000000003</v>
      </c>
      <c r="Z32" s="6">
        <v>1519157.1329999999</v>
      </c>
      <c r="AA32" s="6">
        <v>2099511.571</v>
      </c>
      <c r="AB32" s="6">
        <v>1692236.192</v>
      </c>
      <c r="AC32" s="6">
        <v>54041.009250000003</v>
      </c>
      <c r="AD32" s="6">
        <v>343.53800000000001</v>
      </c>
      <c r="AE32" s="6">
        <v>0</v>
      </c>
      <c r="AF32" s="43">
        <v>6361.1909999999998</v>
      </c>
    </row>
    <row r="33" spans="2:32" s="9" customFormat="1" ht="15" customHeight="1" x14ac:dyDescent="0.35">
      <c r="B33" s="107" t="s">
        <v>81</v>
      </c>
      <c r="C33" s="108">
        <v>7015</v>
      </c>
      <c r="D33" s="6">
        <v>10209938.636</v>
      </c>
      <c r="E33" s="6">
        <v>2135959.9980000001</v>
      </c>
      <c r="F33" s="6">
        <v>263262.72138999996</v>
      </c>
      <c r="G33" s="6">
        <v>722224.52798999997</v>
      </c>
      <c r="H33" s="6">
        <v>328074.09842999995</v>
      </c>
      <c r="I33" s="6">
        <v>13672121.094810002</v>
      </c>
      <c r="J33" s="6">
        <v>10212464.709000001</v>
      </c>
      <c r="K33" s="6">
        <v>230945.38399999999</v>
      </c>
      <c r="L33" s="6">
        <v>39447.065000000002</v>
      </c>
      <c r="M33" s="6">
        <v>46309.523999999998</v>
      </c>
      <c r="N33" s="6">
        <v>202252.70093000002</v>
      </c>
      <c r="O33" s="6">
        <v>44449.618999999999</v>
      </c>
      <c r="P33" s="6">
        <v>27559.401000000002</v>
      </c>
      <c r="Q33" s="6">
        <v>0</v>
      </c>
      <c r="R33" s="6">
        <v>10194.75</v>
      </c>
      <c r="S33" s="6">
        <v>0</v>
      </c>
      <c r="T33" s="6">
        <v>20.434999999999999</v>
      </c>
      <c r="U33" s="6">
        <v>125607.586</v>
      </c>
      <c r="V33" s="6">
        <v>300.33600000000001</v>
      </c>
      <c r="W33" s="6">
        <v>1317929.909</v>
      </c>
      <c r="X33" s="6">
        <v>250550.2</v>
      </c>
      <c r="Y33" s="6">
        <v>69.555999999999997</v>
      </c>
      <c r="Z33" s="6">
        <v>1374044.54629</v>
      </c>
      <c r="AA33" s="6">
        <v>1986486.1710000001</v>
      </c>
      <c r="AB33" s="6">
        <v>1625488.463</v>
      </c>
      <c r="AC33" s="6">
        <v>42083.311000000002</v>
      </c>
      <c r="AD33" s="6">
        <v>96.06</v>
      </c>
      <c r="AE33" s="6">
        <v>2787.4830000000002</v>
      </c>
      <c r="AF33" s="43">
        <v>5196.9470000000001</v>
      </c>
    </row>
    <row r="34" spans="2:32" s="9" customFormat="1" ht="15" customHeight="1" x14ac:dyDescent="0.35">
      <c r="B34" s="107" t="s">
        <v>82</v>
      </c>
      <c r="C34" s="108">
        <v>13889</v>
      </c>
      <c r="D34" s="6">
        <v>22260634.728599999</v>
      </c>
      <c r="E34" s="6">
        <v>4516013.6082199989</v>
      </c>
      <c r="F34" s="6">
        <v>405516.94185</v>
      </c>
      <c r="G34" s="6">
        <v>1418506.5798800001</v>
      </c>
      <c r="H34" s="6">
        <v>801254.62436999998</v>
      </c>
      <c r="I34" s="6">
        <v>29407735.44492</v>
      </c>
      <c r="J34" s="6">
        <v>22261021.445599999</v>
      </c>
      <c r="K34" s="6">
        <v>381092.97600000002</v>
      </c>
      <c r="L34" s="6">
        <v>30792.915000000001</v>
      </c>
      <c r="M34" s="6">
        <v>102030.861</v>
      </c>
      <c r="N34" s="6">
        <v>431018.61137</v>
      </c>
      <c r="O34" s="6">
        <v>93450.186300000001</v>
      </c>
      <c r="P34" s="6">
        <v>55490.9</v>
      </c>
      <c r="Q34" s="6">
        <v>0</v>
      </c>
      <c r="R34" s="6">
        <v>21879.9</v>
      </c>
      <c r="S34" s="6">
        <v>49.68</v>
      </c>
      <c r="T34" s="6">
        <v>37.854999999999997</v>
      </c>
      <c r="U34" s="6">
        <v>262458.103</v>
      </c>
      <c r="V34" s="6">
        <v>347.30399999999997</v>
      </c>
      <c r="W34" s="6">
        <v>2953217.4530000002</v>
      </c>
      <c r="X34" s="6">
        <v>536003.55000000005</v>
      </c>
      <c r="Y34" s="6">
        <v>248.952</v>
      </c>
      <c r="Z34" s="6">
        <v>2697359.1723199999</v>
      </c>
      <c r="AA34" s="6">
        <v>4403516.1459999997</v>
      </c>
      <c r="AB34" s="6">
        <v>3675444.375</v>
      </c>
      <c r="AC34" s="6">
        <v>99506.120999999999</v>
      </c>
      <c r="AD34" s="6">
        <v>113.56399999999999</v>
      </c>
      <c r="AE34" s="6">
        <v>425.21499999999997</v>
      </c>
      <c r="AF34" s="43">
        <v>8547.8649999999998</v>
      </c>
    </row>
    <row r="35" spans="2:32" s="9" customFormat="1" ht="15" customHeight="1" x14ac:dyDescent="0.35">
      <c r="B35" s="107" t="s">
        <v>83</v>
      </c>
      <c r="C35" s="108">
        <v>10006</v>
      </c>
      <c r="D35" s="6">
        <v>17705560.688140001</v>
      </c>
      <c r="E35" s="6">
        <v>3790609.5451400001</v>
      </c>
      <c r="F35" s="6">
        <v>369186.97489000001</v>
      </c>
      <c r="G35" s="6">
        <v>1189160.5280499998</v>
      </c>
      <c r="H35" s="6">
        <v>637551.78758999996</v>
      </c>
      <c r="I35" s="6">
        <v>23706125.321589999</v>
      </c>
      <c r="J35" s="6">
        <v>17708597.444139998</v>
      </c>
      <c r="K35" s="6">
        <v>294149.42285999999</v>
      </c>
      <c r="L35" s="6">
        <v>55987.23</v>
      </c>
      <c r="M35" s="6">
        <v>78847.058999999994</v>
      </c>
      <c r="N35" s="6">
        <v>310387.80055999995</v>
      </c>
      <c r="O35" s="6">
        <v>73984.667239999995</v>
      </c>
      <c r="P35" s="6">
        <v>43446.605000000003</v>
      </c>
      <c r="Q35" s="6">
        <v>0</v>
      </c>
      <c r="R35" s="6">
        <v>17007.12</v>
      </c>
      <c r="S35" s="6">
        <v>0</v>
      </c>
      <c r="T35" s="6">
        <v>22.78</v>
      </c>
      <c r="U35" s="6">
        <v>187633.75399999999</v>
      </c>
      <c r="V35" s="6">
        <v>426.80099999999999</v>
      </c>
      <c r="W35" s="6">
        <v>2454049.3259999999</v>
      </c>
      <c r="X35" s="6">
        <v>475584.52299999999</v>
      </c>
      <c r="Y35" s="6">
        <v>12.2</v>
      </c>
      <c r="Z35" s="6">
        <v>2318241.7473100005</v>
      </c>
      <c r="AA35" s="6">
        <v>3729347.804</v>
      </c>
      <c r="AB35" s="6">
        <v>3204717.1779999998</v>
      </c>
      <c r="AC35" s="6">
        <v>246409.821</v>
      </c>
      <c r="AD35" s="6">
        <v>98.701999999999998</v>
      </c>
      <c r="AE35" s="6">
        <v>133.953</v>
      </c>
      <c r="AF35" s="43">
        <v>32025.86</v>
      </c>
    </row>
    <row r="36" spans="2:32" s="9" customFormat="1" ht="15" customHeight="1" x14ac:dyDescent="0.35">
      <c r="B36" s="107" t="s">
        <v>84</v>
      </c>
      <c r="C36" s="108">
        <v>6979</v>
      </c>
      <c r="D36" s="6">
        <v>13402551.752010001</v>
      </c>
      <c r="E36" s="6">
        <v>3012799.2349999999</v>
      </c>
      <c r="F36" s="6">
        <v>300026.68313999998</v>
      </c>
      <c r="G36" s="6">
        <v>1056967.1974899999</v>
      </c>
      <c r="H36" s="6">
        <v>489532.45400000003</v>
      </c>
      <c r="I36" s="6">
        <v>18275970.933379997</v>
      </c>
      <c r="J36" s="6">
        <v>13406980.82401</v>
      </c>
      <c r="K36" s="6">
        <v>217665.66</v>
      </c>
      <c r="L36" s="6">
        <v>40470.790999999997</v>
      </c>
      <c r="M36" s="6">
        <v>64012.887000000002</v>
      </c>
      <c r="N36" s="6">
        <v>223660.21057</v>
      </c>
      <c r="O36" s="6">
        <v>51335.402520000003</v>
      </c>
      <c r="P36" s="6">
        <v>31497.311000000002</v>
      </c>
      <c r="Q36" s="6">
        <v>0</v>
      </c>
      <c r="R36" s="6">
        <v>11411.91</v>
      </c>
      <c r="S36" s="6">
        <v>49.68</v>
      </c>
      <c r="T36" s="6">
        <v>20.100000000000001</v>
      </c>
      <c r="U36" s="6">
        <v>130821.98299999999</v>
      </c>
      <c r="V36" s="6">
        <v>138.339</v>
      </c>
      <c r="W36" s="6">
        <v>1922550.2890000001</v>
      </c>
      <c r="X36" s="6">
        <v>428768.65</v>
      </c>
      <c r="Y36" s="6">
        <v>66.055999999999997</v>
      </c>
      <c r="Z36" s="6">
        <v>2029977.5641399999</v>
      </c>
      <c r="AA36" s="6">
        <v>2988555.0070000002</v>
      </c>
      <c r="AB36" s="6">
        <v>2621934.7859999998</v>
      </c>
      <c r="AC36" s="6">
        <v>231415.37599999999</v>
      </c>
      <c r="AD36" s="6">
        <v>70.866</v>
      </c>
      <c r="AE36" s="6">
        <v>0</v>
      </c>
      <c r="AF36" s="43">
        <v>31692.521000000001</v>
      </c>
    </row>
    <row r="37" spans="2:32" s="9" customFormat="1" ht="15" customHeight="1" x14ac:dyDescent="0.35">
      <c r="B37" s="107" t="s">
        <v>85</v>
      </c>
      <c r="C37" s="108">
        <v>5275</v>
      </c>
      <c r="D37" s="6">
        <v>11003944.09966</v>
      </c>
      <c r="E37" s="6">
        <v>2676458.452</v>
      </c>
      <c r="F37" s="6">
        <v>273040.44500000001</v>
      </c>
      <c r="G37" s="6">
        <v>706742.61792000011</v>
      </c>
      <c r="H37" s="6">
        <v>474709.45600000001</v>
      </c>
      <c r="I37" s="6">
        <v>15138973.006580001</v>
      </c>
      <c r="J37" s="6">
        <v>11009412.880659999</v>
      </c>
      <c r="K37" s="6">
        <v>163710.37</v>
      </c>
      <c r="L37" s="6">
        <v>40343.502999999997</v>
      </c>
      <c r="M37" s="6">
        <v>50661.976000000002</v>
      </c>
      <c r="N37" s="6">
        <v>168446.55311000001</v>
      </c>
      <c r="O37" s="6">
        <v>40353.087</v>
      </c>
      <c r="P37" s="6">
        <v>23428.726999999999</v>
      </c>
      <c r="Q37" s="6">
        <v>0</v>
      </c>
      <c r="R37" s="6">
        <v>9615.15</v>
      </c>
      <c r="S37" s="6">
        <v>49.68</v>
      </c>
      <c r="T37" s="6">
        <v>10.385</v>
      </c>
      <c r="U37" s="6">
        <v>98499.581999999995</v>
      </c>
      <c r="V37" s="6">
        <v>254.58600000000001</v>
      </c>
      <c r="W37" s="6">
        <v>1631618.4890000001</v>
      </c>
      <c r="X37" s="6">
        <v>365974.9</v>
      </c>
      <c r="Y37" s="6">
        <v>4.9000000000000004</v>
      </c>
      <c r="Z37" s="6">
        <v>1292962.13007</v>
      </c>
      <c r="AA37" s="6">
        <v>2556528.077</v>
      </c>
      <c r="AB37" s="6">
        <v>2278342.8110000002</v>
      </c>
      <c r="AC37" s="6">
        <v>670308.20299999998</v>
      </c>
      <c r="AD37" s="6">
        <v>225786.73300000001</v>
      </c>
      <c r="AE37" s="6">
        <v>8842.8809999999994</v>
      </c>
      <c r="AF37" s="43">
        <v>120653.549</v>
      </c>
    </row>
    <row r="38" spans="2:32" s="9" customFormat="1" ht="15" customHeight="1" x14ac:dyDescent="0.35">
      <c r="B38" s="107" t="s">
        <v>86</v>
      </c>
      <c r="C38" s="108">
        <v>7132</v>
      </c>
      <c r="D38" s="6">
        <v>16467926.272</v>
      </c>
      <c r="E38" s="6">
        <v>4109140.3160000001</v>
      </c>
      <c r="F38" s="6">
        <v>485194.01699999999</v>
      </c>
      <c r="G38" s="6">
        <v>1256071.362</v>
      </c>
      <c r="H38" s="6">
        <v>712199.08</v>
      </c>
      <c r="I38" s="6">
        <v>23039195.936999999</v>
      </c>
      <c r="J38" s="6">
        <v>16470669.386</v>
      </c>
      <c r="K38" s="6">
        <v>217071.08100000001</v>
      </c>
      <c r="L38" s="6">
        <v>44182.485000000001</v>
      </c>
      <c r="M38" s="6">
        <v>74679.452999999994</v>
      </c>
      <c r="N38" s="6">
        <v>228155.40912999999</v>
      </c>
      <c r="O38" s="6">
        <v>55153.417999999998</v>
      </c>
      <c r="P38" s="6">
        <v>31349.040000000001</v>
      </c>
      <c r="Q38" s="6">
        <v>1520.865</v>
      </c>
      <c r="R38" s="6">
        <v>14127.75</v>
      </c>
      <c r="S38" s="6">
        <v>0</v>
      </c>
      <c r="T38" s="6">
        <v>4.0199999999999996</v>
      </c>
      <c r="U38" s="6">
        <v>134670.93700000001</v>
      </c>
      <c r="V38" s="6">
        <v>290.214</v>
      </c>
      <c r="W38" s="6">
        <v>2541241.3229999999</v>
      </c>
      <c r="X38" s="6">
        <v>621418.80000000005</v>
      </c>
      <c r="Y38" s="6">
        <v>9.6586300000000005</v>
      </c>
      <c r="Z38" s="6">
        <v>2233483.4479999999</v>
      </c>
      <c r="AA38" s="6">
        <v>4028282.4270000001</v>
      </c>
      <c r="AB38" s="6">
        <v>3649055.6140000001</v>
      </c>
      <c r="AC38" s="6">
        <v>169781.50842000003</v>
      </c>
      <c r="AD38" s="6">
        <v>165.03299999999999</v>
      </c>
      <c r="AE38" s="6">
        <v>22492.323</v>
      </c>
      <c r="AF38" s="43">
        <v>24171.812000000002</v>
      </c>
    </row>
    <row r="39" spans="2:32" s="9" customFormat="1" ht="15" customHeight="1" x14ac:dyDescent="0.35">
      <c r="B39" s="107" t="s">
        <v>87</v>
      </c>
      <c r="C39" s="108">
        <v>4514</v>
      </c>
      <c r="D39" s="6">
        <v>11690303.410180001</v>
      </c>
      <c r="E39" s="6">
        <v>3070205.7974999999</v>
      </c>
      <c r="F39" s="6">
        <v>380502.19073000003</v>
      </c>
      <c r="G39" s="6">
        <v>978846.05633999989</v>
      </c>
      <c r="H39" s="6">
        <v>714905.31160000002</v>
      </c>
      <c r="I39" s="6">
        <v>16851048.108170003</v>
      </c>
      <c r="J39" s="6">
        <v>11691892.88634</v>
      </c>
      <c r="K39" s="6">
        <v>135432.17449999999</v>
      </c>
      <c r="L39" s="6">
        <v>10277.126</v>
      </c>
      <c r="M39" s="6">
        <v>50752.500999999997</v>
      </c>
      <c r="N39" s="6">
        <v>147074.4031</v>
      </c>
      <c r="O39" s="6">
        <v>35095.428999999996</v>
      </c>
      <c r="P39" s="6">
        <v>21182.429</v>
      </c>
      <c r="Q39" s="6">
        <v>0</v>
      </c>
      <c r="R39" s="6">
        <v>9639.99</v>
      </c>
      <c r="S39" s="6">
        <v>49.68</v>
      </c>
      <c r="T39" s="6">
        <v>14.07</v>
      </c>
      <c r="U39" s="6">
        <v>85507.16</v>
      </c>
      <c r="V39" s="6">
        <v>344.84899999999999</v>
      </c>
      <c r="W39" s="6">
        <v>1862131.6850000001</v>
      </c>
      <c r="X39" s="6">
        <v>539766.80000000005</v>
      </c>
      <c r="Y39" s="6">
        <v>4.8</v>
      </c>
      <c r="Z39" s="6">
        <v>1832463.726</v>
      </c>
      <c r="AA39" s="6">
        <v>3043648.429</v>
      </c>
      <c r="AB39" s="6">
        <v>2802409.412</v>
      </c>
      <c r="AC39" s="6">
        <v>2046014.943</v>
      </c>
      <c r="AD39" s="6">
        <v>3989.4169999999999</v>
      </c>
      <c r="AE39" s="6">
        <v>138.083</v>
      </c>
      <c r="AF39" s="43">
        <v>113553.606</v>
      </c>
    </row>
    <row r="40" spans="2:32" s="9" customFormat="1" ht="15" customHeight="1" x14ac:dyDescent="0.35">
      <c r="B40" s="107" t="s">
        <v>88</v>
      </c>
      <c r="C40" s="108">
        <v>3004</v>
      </c>
      <c r="D40" s="6">
        <v>8647672.7860000003</v>
      </c>
      <c r="E40" s="6">
        <v>2400923.4210000001</v>
      </c>
      <c r="F40" s="6">
        <v>351836.48311999999</v>
      </c>
      <c r="G40" s="6">
        <v>778896.83442000009</v>
      </c>
      <c r="H40" s="6">
        <v>507700.36313999997</v>
      </c>
      <c r="I40" s="6">
        <v>12723755.154680002</v>
      </c>
      <c r="J40" s="6">
        <v>8653949.2650000006</v>
      </c>
      <c r="K40" s="6">
        <v>123428.30499999999</v>
      </c>
      <c r="L40" s="6">
        <v>38157.881999999998</v>
      </c>
      <c r="M40" s="6">
        <v>37844.964</v>
      </c>
      <c r="N40" s="6">
        <v>96962.544309999997</v>
      </c>
      <c r="O40" s="6">
        <v>22976.780999999999</v>
      </c>
      <c r="P40" s="6">
        <v>13683.645</v>
      </c>
      <c r="Q40" s="6">
        <v>2350.8530000000001</v>
      </c>
      <c r="R40" s="6">
        <v>6698.52</v>
      </c>
      <c r="S40" s="6">
        <v>0</v>
      </c>
      <c r="T40" s="6">
        <v>8.0399999999999991</v>
      </c>
      <c r="U40" s="6">
        <v>57707.817000000003</v>
      </c>
      <c r="V40" s="6">
        <v>155.61600000000001</v>
      </c>
      <c r="W40" s="6">
        <v>1416213.6089999999</v>
      </c>
      <c r="X40" s="6">
        <v>400571.6</v>
      </c>
      <c r="Y40" s="6">
        <v>3.6</v>
      </c>
      <c r="Z40" s="6">
        <v>1391630.69842</v>
      </c>
      <c r="AA40" s="6">
        <v>2358653.6839999999</v>
      </c>
      <c r="AB40" s="6">
        <v>2197756.3250000002</v>
      </c>
      <c r="AC40" s="6">
        <v>140789.217</v>
      </c>
      <c r="AD40" s="6">
        <v>0</v>
      </c>
      <c r="AE40" s="6">
        <v>134.41399999999999</v>
      </c>
      <c r="AF40" s="43">
        <v>15153.677</v>
      </c>
    </row>
    <row r="41" spans="2:32" s="9" customFormat="1" ht="15" customHeight="1" x14ac:dyDescent="0.35">
      <c r="B41" s="107" t="s">
        <v>89</v>
      </c>
      <c r="C41" s="108">
        <v>2086</v>
      </c>
      <c r="D41" s="6">
        <v>6550190.1500000004</v>
      </c>
      <c r="E41" s="6">
        <v>1802771.8130000001</v>
      </c>
      <c r="F41" s="6">
        <v>293826.11200000002</v>
      </c>
      <c r="G41" s="6">
        <v>689414.31400000001</v>
      </c>
      <c r="H41" s="6">
        <v>547201.27800000005</v>
      </c>
      <c r="I41" s="6">
        <v>9877978.0160000008</v>
      </c>
      <c r="J41" s="6">
        <v>6550350.2439999999</v>
      </c>
      <c r="K41" s="6">
        <v>87450.115000000005</v>
      </c>
      <c r="L41" s="6">
        <v>18584.852999999999</v>
      </c>
      <c r="M41" s="6">
        <v>29906.014999999999</v>
      </c>
      <c r="N41" s="6">
        <v>67837.225849999988</v>
      </c>
      <c r="O41" s="6">
        <v>15968.148999999999</v>
      </c>
      <c r="P41" s="6">
        <v>9841.7330000000002</v>
      </c>
      <c r="Q41" s="6">
        <v>0</v>
      </c>
      <c r="R41" s="6">
        <v>4947.3</v>
      </c>
      <c r="S41" s="6">
        <v>0</v>
      </c>
      <c r="T41" s="6">
        <v>1.0049999999999999</v>
      </c>
      <c r="U41" s="6">
        <v>42155.48</v>
      </c>
      <c r="V41" s="6">
        <v>72.543999999999997</v>
      </c>
      <c r="W41" s="6">
        <v>1088799.6070000001</v>
      </c>
      <c r="X41" s="6">
        <v>327683.5</v>
      </c>
      <c r="Y41" s="6">
        <v>2</v>
      </c>
      <c r="Z41" s="6">
        <v>1093193.801</v>
      </c>
      <c r="AA41" s="6">
        <v>1867069.3</v>
      </c>
      <c r="AB41" s="6">
        <v>1752069.4269999999</v>
      </c>
      <c r="AC41" s="6">
        <v>153605.65700000001</v>
      </c>
      <c r="AD41" s="6">
        <v>0</v>
      </c>
      <c r="AE41" s="6">
        <v>473.36</v>
      </c>
      <c r="AF41" s="43">
        <v>17271.952000000001</v>
      </c>
    </row>
    <row r="42" spans="2:32" s="9" customFormat="1" ht="15" customHeight="1" thickBot="1" x14ac:dyDescent="0.4">
      <c r="B42" s="115" t="s">
        <v>201</v>
      </c>
      <c r="C42" s="109">
        <v>8491</v>
      </c>
      <c r="D42" s="44">
        <v>47098732.379770003</v>
      </c>
      <c r="E42" s="44">
        <v>18936133.399390001</v>
      </c>
      <c r="F42" s="44">
        <v>4538065.5287499996</v>
      </c>
      <c r="G42" s="44">
        <v>6725580.3262999998</v>
      </c>
      <c r="H42" s="44">
        <v>11621518.632999999</v>
      </c>
      <c r="I42" s="44">
        <v>88907212.39591001</v>
      </c>
      <c r="J42" s="44">
        <v>47109653.752770007</v>
      </c>
      <c r="K42" s="44">
        <v>253754.76308999999</v>
      </c>
      <c r="L42" s="44">
        <v>1026184.3</v>
      </c>
      <c r="M42" s="44">
        <v>514258.26776999998</v>
      </c>
      <c r="N42" s="44">
        <v>239235.19826</v>
      </c>
      <c r="O42" s="44">
        <v>57959.06</v>
      </c>
      <c r="P42" s="44">
        <v>36419.43</v>
      </c>
      <c r="Q42" s="44">
        <v>10373.047</v>
      </c>
      <c r="R42" s="44">
        <v>23964.39</v>
      </c>
      <c r="S42" s="44">
        <v>0</v>
      </c>
      <c r="T42" s="44">
        <v>24.79</v>
      </c>
      <c r="U42" s="44">
        <v>158898.77299999999</v>
      </c>
      <c r="V42" s="44">
        <v>369.7</v>
      </c>
      <c r="W42" s="44">
        <v>8381583.1140000001</v>
      </c>
      <c r="X42" s="44">
        <v>4082972.15</v>
      </c>
      <c r="Y42" s="44">
        <v>66.756</v>
      </c>
      <c r="Z42" s="44">
        <v>10200851.13786</v>
      </c>
      <c r="AA42" s="44">
        <v>18042065.892999999</v>
      </c>
      <c r="AB42" s="44">
        <v>17584177.761999998</v>
      </c>
      <c r="AC42" s="44">
        <v>4635621.6809999999</v>
      </c>
      <c r="AD42" s="44">
        <v>9251.5689999999995</v>
      </c>
      <c r="AE42" s="44">
        <v>741.36099999999999</v>
      </c>
      <c r="AF42" s="45">
        <v>498350.65399999998</v>
      </c>
    </row>
    <row r="43" spans="2:32" s="9" customFormat="1" ht="15" customHeight="1" thickTop="1" x14ac:dyDescent="0.25">
      <c r="B43" s="110" t="s">
        <v>203</v>
      </c>
      <c r="C43" s="110"/>
      <c r="D43" s="110"/>
      <c r="E43" s="110"/>
      <c r="F43" s="110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7"/>
    </row>
  </sheetData>
  <mergeCells count="1">
    <mergeCell ref="B2:AF2"/>
  </mergeCells>
  <pageMargins left="0.7" right="0.7" top="0.75" bottom="0.75" header="0.3" footer="0.3"/>
  <pageSetup paperSize="9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E699"/>
  </sheetPr>
  <dimension ref="B1:D28"/>
  <sheetViews>
    <sheetView showGridLines="0" zoomScale="90" zoomScaleNormal="90" workbookViewId="0"/>
  </sheetViews>
  <sheetFormatPr defaultRowHeight="15" customHeight="1" x14ac:dyDescent="0.35"/>
  <cols>
    <col min="1" max="1" width="2.7265625" customWidth="1"/>
    <col min="2" max="2" width="89.1796875" bestFit="1" customWidth="1"/>
    <col min="3" max="3" width="13.7265625" style="94" customWidth="1"/>
  </cols>
  <sheetData>
    <row r="1" spans="2:3" ht="15" customHeight="1" thickBot="1" x14ac:dyDescent="0.4"/>
    <row r="2" spans="2:3" ht="20.149999999999999" customHeight="1" thickTop="1" thickBot="1" x14ac:dyDescent="0.4">
      <c r="B2" s="134" t="s">
        <v>189</v>
      </c>
      <c r="C2" s="135"/>
    </row>
    <row r="3" spans="2:3" ht="15" customHeight="1" thickBot="1" x14ac:dyDescent="0.4">
      <c r="B3" s="32" t="s">
        <v>166</v>
      </c>
      <c r="C3" s="95"/>
    </row>
    <row r="4" spans="2:3" ht="15" customHeight="1" x14ac:dyDescent="0.35">
      <c r="B4" s="21" t="s">
        <v>34</v>
      </c>
      <c r="C4" s="96">
        <v>1809653.433</v>
      </c>
    </row>
    <row r="5" spans="2:3" ht="15" customHeight="1" x14ac:dyDescent="0.35">
      <c r="B5" s="22" t="s">
        <v>35</v>
      </c>
      <c r="C5" s="97">
        <v>103732.834</v>
      </c>
    </row>
    <row r="6" spans="2:3" ht="15" customHeight="1" x14ac:dyDescent="0.35">
      <c r="B6" s="22" t="s">
        <v>36</v>
      </c>
      <c r="C6" s="97">
        <v>165899.489</v>
      </c>
    </row>
    <row r="7" spans="2:3" ht="15" customHeight="1" x14ac:dyDescent="0.35">
      <c r="B7" s="22" t="s">
        <v>170</v>
      </c>
      <c r="C7" s="97">
        <v>911.48299999999995</v>
      </c>
    </row>
    <row r="8" spans="2:3" ht="15" customHeight="1" x14ac:dyDescent="0.35">
      <c r="B8" s="22" t="s">
        <v>37</v>
      </c>
      <c r="C8" s="97">
        <v>119004.595</v>
      </c>
    </row>
    <row r="9" spans="2:3" ht="15" customHeight="1" x14ac:dyDescent="0.35">
      <c r="B9" s="23" t="s">
        <v>38</v>
      </c>
      <c r="C9" s="97">
        <v>110868.43</v>
      </c>
    </row>
    <row r="10" spans="2:3" ht="15" customHeight="1" thickBot="1" x14ac:dyDescent="0.4">
      <c r="B10" s="24" t="s">
        <v>39</v>
      </c>
      <c r="C10" s="98">
        <v>675800.74899999995</v>
      </c>
    </row>
    <row r="11" spans="2:3" ht="15" customHeight="1" thickBot="1" x14ac:dyDescent="0.4">
      <c r="B11" s="32" t="s">
        <v>115</v>
      </c>
      <c r="C11" s="95"/>
    </row>
    <row r="12" spans="2:3" ht="15" customHeight="1" x14ac:dyDescent="0.35">
      <c r="B12" s="21" t="s">
        <v>40</v>
      </c>
      <c r="C12" s="96">
        <v>42851.608</v>
      </c>
    </row>
    <row r="13" spans="2:3" ht="15" customHeight="1" thickBot="1" x14ac:dyDescent="0.4">
      <c r="B13" s="25" t="s">
        <v>41</v>
      </c>
      <c r="C13" s="98">
        <v>1070550.3119999999</v>
      </c>
    </row>
    <row r="14" spans="2:3" ht="15" customHeight="1" thickBot="1" x14ac:dyDescent="0.4">
      <c r="B14" s="32" t="s">
        <v>42</v>
      </c>
      <c r="C14" s="95"/>
    </row>
    <row r="15" spans="2:3" ht="15" customHeight="1" x14ac:dyDescent="0.35">
      <c r="B15" s="21" t="s">
        <v>43</v>
      </c>
      <c r="C15" s="96">
        <v>1674256.531</v>
      </c>
    </row>
    <row r="16" spans="2:3" ht="15" customHeight="1" x14ac:dyDescent="0.35">
      <c r="B16" s="23" t="s">
        <v>44</v>
      </c>
      <c r="C16" s="97">
        <v>219011.497</v>
      </c>
    </row>
    <row r="17" spans="2:4" ht="15" customHeight="1" x14ac:dyDescent="0.35">
      <c r="B17" s="23" t="s">
        <v>171</v>
      </c>
      <c r="C17" s="97">
        <v>266880.13199999998</v>
      </c>
    </row>
    <row r="18" spans="2:4" ht="15" customHeight="1" x14ac:dyDescent="0.35">
      <c r="B18" s="23" t="s">
        <v>45</v>
      </c>
      <c r="C18" s="97">
        <v>17251.671999999999</v>
      </c>
    </row>
    <row r="19" spans="2:4" ht="15" customHeight="1" x14ac:dyDescent="0.35">
      <c r="B19" s="23" t="s">
        <v>46</v>
      </c>
      <c r="C19" s="97">
        <v>281517.44799999997</v>
      </c>
    </row>
    <row r="20" spans="2:4" ht="15" customHeight="1" x14ac:dyDescent="0.35">
      <c r="B20" s="23" t="s">
        <v>116</v>
      </c>
      <c r="C20" s="97">
        <v>4074489.9640000002</v>
      </c>
    </row>
    <row r="21" spans="2:4" ht="15" customHeight="1" thickBot="1" x14ac:dyDescent="0.4">
      <c r="B21" s="25" t="s">
        <v>47</v>
      </c>
      <c r="C21" s="98">
        <v>114564.084</v>
      </c>
    </row>
    <row r="22" spans="2:4" ht="15" customHeight="1" thickBot="1" x14ac:dyDescent="0.4">
      <c r="B22" s="32" t="s">
        <v>117</v>
      </c>
      <c r="C22" s="95"/>
    </row>
    <row r="23" spans="2:4" ht="15" customHeight="1" x14ac:dyDescent="0.35">
      <c r="B23" s="21" t="s">
        <v>48</v>
      </c>
      <c r="C23" s="96">
        <v>1370382.5249999999</v>
      </c>
    </row>
    <row r="24" spans="2:4" ht="15" customHeight="1" x14ac:dyDescent="0.35">
      <c r="B24" s="23" t="s">
        <v>49</v>
      </c>
      <c r="C24" s="97">
        <v>142549.027</v>
      </c>
    </row>
    <row r="25" spans="2:4" ht="15" customHeight="1" x14ac:dyDescent="0.35">
      <c r="B25" s="23" t="s">
        <v>50</v>
      </c>
      <c r="C25" s="97">
        <v>106040.215</v>
      </c>
    </row>
    <row r="26" spans="2:4" ht="15" customHeight="1" thickBot="1" x14ac:dyDescent="0.4">
      <c r="B26" s="26" t="s">
        <v>118</v>
      </c>
      <c r="C26" s="99">
        <v>18551.313999999998</v>
      </c>
    </row>
    <row r="27" spans="2:4" ht="15" customHeight="1" thickTop="1" x14ac:dyDescent="0.35">
      <c r="B27" s="112" t="s">
        <v>202</v>
      </c>
      <c r="C27" s="112"/>
      <c r="D27" s="112"/>
    </row>
    <row r="28" spans="2:4" ht="15" customHeight="1" x14ac:dyDescent="0.35">
      <c r="C28" s="116"/>
    </row>
  </sheetData>
  <mergeCells count="1">
    <mergeCell ref="B2:C2"/>
  </mergeCells>
  <pageMargins left="0.7" right="0.7" top="0.78740157499999996" bottom="0.78740157499999996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CE699"/>
  </sheetPr>
  <dimension ref="B1:D5"/>
  <sheetViews>
    <sheetView showGridLines="0" zoomScale="90" zoomScaleNormal="90" workbookViewId="0"/>
  </sheetViews>
  <sheetFormatPr defaultRowHeight="15" customHeight="1" x14ac:dyDescent="0.35"/>
  <cols>
    <col min="1" max="1" width="2.7265625" customWidth="1"/>
    <col min="2" max="4" width="24.7265625" customWidth="1"/>
  </cols>
  <sheetData>
    <row r="1" spans="2:4" ht="15" customHeight="1" thickBot="1" x14ac:dyDescent="0.4"/>
    <row r="2" spans="2:4" ht="20.149999999999999" customHeight="1" thickTop="1" thickBot="1" x14ac:dyDescent="0.4">
      <c r="B2" s="134" t="s">
        <v>188</v>
      </c>
      <c r="C2" s="136"/>
      <c r="D2" s="135"/>
    </row>
    <row r="3" spans="2:4" ht="14.5" x14ac:dyDescent="0.35">
      <c r="B3" s="89" t="s">
        <v>51</v>
      </c>
      <c r="C3" s="90" t="s">
        <v>52</v>
      </c>
      <c r="D3" s="91" t="s">
        <v>53</v>
      </c>
    </row>
    <row r="4" spans="2:4" ht="15" customHeight="1" thickBot="1" x14ac:dyDescent="0.4">
      <c r="B4" s="27">
        <v>23596.09220000001</v>
      </c>
      <c r="C4" s="28">
        <v>24931.762939999964</v>
      </c>
      <c r="D4" s="29">
        <v>1246961.3262900219</v>
      </c>
    </row>
    <row r="5" spans="2:4" ht="15" customHeight="1" thickTop="1" x14ac:dyDescent="0.35">
      <c r="B5" s="93" t="s">
        <v>202</v>
      </c>
      <c r="C5" s="92"/>
      <c r="D5" s="92"/>
    </row>
  </sheetData>
  <mergeCells count="1">
    <mergeCell ref="B2:D2"/>
  </mergeCells>
  <pageMargins left="0.7" right="0.7" top="0.78740157499999996" bottom="0.78740157499999996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DAŇOVÁ POVINNOST 23</vt:lpstr>
      <vt:lpstr>INKASO 23</vt:lpstr>
      <vt:lpstr>DPH ZO 23</vt:lpstr>
      <vt:lpstr>DPPO ZO 23</vt:lpstr>
      <vt:lpstr>DPFO ZO 23</vt:lpstr>
      <vt:lpstr>DNV ZO 23</vt:lpstr>
      <vt:lpstr>DSL ZO 23</vt:lpstr>
    </vt:vector>
  </TitlesOfParts>
  <Company>Finanční správa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Hladká Markéta Ing. (FÚ pro Středočeský kraj)</dc:creator>
  <cp:lastModifiedBy>Hladká Markéta Ing. (GFŘ)</cp:lastModifiedBy>
  <cp:lastPrinted>2024-02-13T15:41:27Z</cp:lastPrinted>
  <dcterms:created xsi:type="dcterms:W3CDTF">2018-11-26T12:26:51Z</dcterms:created>
  <dcterms:modified xsi:type="dcterms:W3CDTF">2026-01-27T15:01:30Z</dcterms:modified>
</cp:coreProperties>
</file>