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kontroly a analýzy rizik\20\202\SPSS_MODELER\STREAMY_ODDELENI\Statistiky_z_DAP\Internet\Danova_statistika\"/>
    </mc:Choice>
  </mc:AlternateContent>
  <xr:revisionPtr revIDLastSave="0" documentId="13_ncr:1_{C09CE83D-54F7-4B4E-B130-18F8A76A40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ŇOVÁ POVINNOST 23" sheetId="12" r:id="rId1"/>
    <sheet name="INKASO 23" sheetId="13" r:id="rId2"/>
    <sheet name="DPH ZO 23" sheetId="4" r:id="rId3"/>
    <sheet name="DPPO ZO 23" sheetId="5" r:id="rId4"/>
    <sheet name="DPFO ZO 23" sheetId="14" r:id="rId5"/>
    <sheet name="DNV ZO 23" sheetId="8" r:id="rId6"/>
    <sheet name="DSL ZO 23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3" l="1"/>
  <c r="R11" i="13"/>
  <c r="R10" i="13"/>
  <c r="R9" i="13"/>
  <c r="R16" i="12"/>
  <c r="R15" i="12"/>
  <c r="R14" i="12"/>
  <c r="R13" i="12"/>
  <c r="R24" i="13"/>
  <c r="R23" i="13"/>
  <c r="R22" i="13"/>
  <c r="R21" i="13"/>
  <c r="R20" i="13"/>
  <c r="R19" i="13"/>
  <c r="R18" i="13"/>
  <c r="R17" i="13"/>
  <c r="R16" i="13"/>
  <c r="R15" i="13"/>
  <c r="R14" i="13"/>
  <c r="R13" i="13"/>
  <c r="R8" i="13"/>
  <c r="R7" i="13"/>
  <c r="R6" i="13"/>
  <c r="R5" i="13"/>
  <c r="R4" i="13"/>
  <c r="R24" i="12"/>
  <c r="R23" i="12"/>
  <c r="R22" i="12"/>
  <c r="R21" i="12"/>
  <c r="R20" i="12"/>
  <c r="R19" i="12"/>
  <c r="R18" i="12"/>
  <c r="R17" i="12"/>
  <c r="R12" i="12"/>
  <c r="R11" i="12"/>
  <c r="R10" i="12"/>
  <c r="R9" i="12"/>
  <c r="R8" i="12"/>
  <c r="R7" i="12"/>
  <c r="R6" i="12"/>
  <c r="R5" i="12"/>
  <c r="R4" i="12"/>
</calcChain>
</file>

<file path=xl/sharedStrings.xml><?xml version="1.0" encoding="utf-8"?>
<sst xmlns="http://schemas.openxmlformats.org/spreadsheetml/2006/main" count="283" uniqueCount="207">
  <si>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</si>
  <si>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</si>
  <si>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</si>
  <si>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</si>
  <si>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</si>
  <si>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</si>
  <si>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</si>
  <si>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</si>
  <si>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</si>
  <si>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</si>
  <si>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</si>
  <si>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</si>
  <si>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</si>
  <si>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</si>
  <si>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</si>
  <si>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</si>
  <si>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</si>
  <si>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</si>
  <si>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</si>
  <si>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</si>
  <si>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</si>
  <si>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</si>
  <si>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</si>
  <si>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</si>
  <si>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</si>
  <si>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</si>
  <si>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</si>
  <si>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</si>
  <si>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</si>
  <si>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</si>
  <si>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</si>
  <si>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</si>
  <si>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</si>
  <si>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</si>
  <si>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</si>
  <si>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</si>
  <si>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</si>
  <si>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</si>
  <si>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</si>
  <si>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</si>
  <si>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</si>
  <si>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</si>
  <si>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</si>
  <si>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</si>
  <si>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</si>
  <si>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</si>
  <si>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</si>
  <si>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</si>
  <si>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</si>
  <si>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</si>
  <si>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</si>
  <si>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</si>
  <si>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</si>
  <si>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</si>
  <si>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</si>
  <si>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</si>
  <si>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</si>
  <si>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</si>
  <si>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</si>
  <si>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</si>
  <si>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</si>
  <si>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</si>
  <si>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</si>
  <si>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</si>
  <si>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</si>
  <si>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</si>
  <si>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</si>
  <si>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</si>
  <si>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</si>
  <si>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</si>
  <si>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</si>
  <si>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</si>
  <si>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</si>
  <si>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</si>
  <si>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</si>
  <si>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</si>
  <si>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</si>
  <si>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</si>
  <si>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</si>
  <si>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</si>
  <si>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</si>
  <si>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</si>
  <si>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</si>
  <si>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</si>
  <si>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</si>
  <si>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</si>
  <si>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</si>
  <si>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</si>
  <si>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</si>
  <si>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</si>
  <si>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</si>
  <si>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</si>
  <si>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</si>
  <si>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</si>
  <si>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</si>
  <si>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</si>
  <si>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</si>
  <si>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</si>
  <si>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</si>
  <si>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</si>
  <si>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</si>
  <si>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</si>
  <si>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</si>
  <si>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</si>
  <si>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</si>
  <si>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</si>
  <si>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</si>
  <si>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</si>
  <si>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</si>
  <si>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</si>
  <si>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</si>
  <si>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</si>
  <si>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Celková daň
(ř. 340)</t>
  </si>
  <si>
    <t>do 1</t>
  </si>
  <si>
    <t>do 50</t>
  </si>
  <si>
    <t>Zdanitelná plnění
základ daně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</si>
  <si>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</si>
  <si>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</si>
  <si>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</si>
  <si>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</si>
  <si>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 xml:space="preserve"> 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</si>
  <si>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</si>
  <si>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</si>
  <si>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</si>
  <si>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</si>
  <si>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</si>
  <si>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</si>
  <si>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</si>
  <si>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</si>
  <si>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</si>
  <si>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</si>
  <si>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</si>
  <si>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</si>
  <si>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</si>
  <si>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</si>
  <si>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</si>
  <si>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</si>
  <si>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</si>
  <si>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</si>
  <si>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</si>
  <si>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</si>
  <si>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</si>
  <si>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</si>
  <si>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Odvod z elektřiny ze slunečního záření</t>
  </si>
  <si>
    <t>DPH celkem</t>
  </si>
  <si>
    <t>1 000 - 1 100</t>
  </si>
  <si>
    <t>Odvod z loterií § 41b odst. 1</t>
  </si>
  <si>
    <t>Odvod z loterií § 41b odst. 2,3,4</t>
  </si>
  <si>
    <t>(Dílčí) základ daně dle § 6 (závislá činnost)</t>
  </si>
  <si>
    <t>Dílčí základ daně dle § 8 (kapitálový majetek)</t>
  </si>
  <si>
    <t>Dílčí základ daně dle § 9 (nájem)</t>
  </si>
  <si>
    <t>Dílčí základ daně dle § 10 (ostatní)</t>
  </si>
  <si>
    <t>Základ daně celkem po odečtení ztráty</t>
  </si>
  <si>
    <t>Úhrn příjmů od všech zaměstnavatelů</t>
  </si>
  <si>
    <t>Část příjmů (zisku) rozdělovaná na spolupr. osoby</t>
  </si>
  <si>
    <t>Podíl společníka VOS nebo komplem. KS</t>
  </si>
  <si>
    <t>Hodnota bezúplatného plnění (daru/darů)</t>
  </si>
  <si>
    <t>Odečet úroků</t>
  </si>
  <si>
    <t>Životní pojištění</t>
  </si>
  <si>
    <t>Odčitatelná položka dle § 34 odst. 4 (výzkum a vývoj)</t>
  </si>
  <si>
    <t>Sleva na manželku/la</t>
  </si>
  <si>
    <t>Sleva na manželku/la, držitele ZTP/P</t>
  </si>
  <si>
    <t>Sleva na studenta</t>
  </si>
  <si>
    <t>Daňové zvýhodnění na vyživované dítě</t>
  </si>
  <si>
    <t>Daňový bonus</t>
  </si>
  <si>
    <t>Úhrn sražených záloh (§ 6) po slevách</t>
  </si>
  <si>
    <t>Zaplacené zbývající zálohy</t>
  </si>
  <si>
    <t>Kompenzační bonus</t>
  </si>
  <si>
    <t>Druh pozemku:</t>
  </si>
  <si>
    <t>Daň před uplatněním slev</t>
  </si>
  <si>
    <t>Daň po uplatnění slev</t>
  </si>
  <si>
    <t>10 000 000 a více</t>
  </si>
  <si>
    <t>D - rybník s intenzivním a průmyslovým chovem ryb</t>
  </si>
  <si>
    <t>J - budova pro rodinnou rekreaci včetně budov rodinných domů užívaných pro rodinnou rekreaci</t>
  </si>
  <si>
    <t>Daň z příjmů PO z přiznání</t>
  </si>
  <si>
    <t>Daň z příjmů FO z přiznání</t>
  </si>
  <si>
    <t>Daň z příjmů FO ze závislé činnosti</t>
  </si>
  <si>
    <t>Daň z příjmů srážkou dle zvláštní sazby</t>
  </si>
  <si>
    <t>Daň z hazardu celkem</t>
  </si>
  <si>
    <t>Paušální daň z příjmů FO</t>
  </si>
  <si>
    <t>Specializovaný FÚ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</si>
  <si>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+ ř. 66)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</si>
  <si>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</si>
  <si>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Penzijní (při)pojištění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spoření</t>
  </si>
  <si>
    <t xml:space="preserve">Úhrn záloh zaplacených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paušálním režimu (§ 38lk) </t>
  </si>
  <si>
    <t>Příjmy z nájmu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9)</t>
  </si>
  <si>
    <t>Dílčí samostatný základ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dle § 10 odst. 1 písm. h) bod 1,                                                                                                                                                                                                                                                                                                                                                                                                                                                                                                                                                                                                               ch) a o)</t>
  </si>
  <si>
    <t>Dílčí samostatný základ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dle § 10 odst. 1 písm. f) a g)</t>
  </si>
  <si>
    <t>Daň ze samostatného základu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16a)</t>
  </si>
  <si>
    <t>Dílčí základ daně (ztráta) dle § 7 (samostatná činnost)</t>
  </si>
  <si>
    <t>Slevy na dani
dle § 35 a § 35a nebo § 35b                                                                                                                                                                                                                                                                                                                                                                                                                                                                                                                                   
(ř. 300)</t>
  </si>
  <si>
    <t>Daň silniční za zdaňovací období roku 2023 (v tis. Kč)</t>
  </si>
  <si>
    <t>Daň podle typu nemovité věci A-Z v daňovém přiznání - rok 2023 (v tis. Kč)</t>
  </si>
  <si>
    <t>Daň z příjmů fyzických osob za zdaňovací období roku 2023 (v tis. Kč a počtu daňových přiznání)</t>
  </si>
  <si>
    <t>Daň z příjmů právnických osob za zdaňovací období roku 2023 (v tis. Kč a počtu daňových přiznání)</t>
  </si>
  <si>
    <t>Daň z přidané hodnoty za zdaňovací období roku 2023 (v tis. Kč a počtu daňových přiznání)</t>
  </si>
  <si>
    <t xml:space="preserve">Úhrn dílčích samostatných základů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dle § 7 a §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</si>
  <si>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Daň z neočekávaných zisků</t>
  </si>
  <si>
    <t>Příslušenství daní</t>
  </si>
  <si>
    <t xml:space="preserve">Úroky hrazené správcem daně </t>
  </si>
  <si>
    <t>Odvod z nadměrných příjmů</t>
  </si>
  <si>
    <t xml:space="preserve">INKASO na vybraných druzích příjmů dle FÚ v roce 2023 (v mil. Kč) </t>
  </si>
  <si>
    <t xml:space="preserve">PŘEDPISY celkových zaevidovaných daňových povinností na vybraných druzích příjmů dle FÚ za rok 2023 (v mil. Kč) </t>
  </si>
  <si>
    <t xml:space="preserve">   950 - 1 000</t>
  </si>
  <si>
    <t>5 000 a více</t>
  </si>
  <si>
    <t>Poznámka: Údaje z vyměřených daňových přiznání z databází FÚ aktuální k 17. 1. 2025.</t>
  </si>
  <si>
    <t>Poznámka: Údaje z vyměřených daňových přiznání z databází FÚ aktuální k 31. 12.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</si>
</sst>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4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3" fontId="3" fillId="0" borderId="56" xfId="0" applyNumberFormat="1" applyFont="1" applyFill="1" applyBorder="1" applyAlignment="1">
      <alignment horizontal="center" vertical="center"/>
    </xf>
    <xf numFmtId="3" fontId="3" fillId="0" borderId="57" xfId="0" applyNumberFormat="1" applyFont="1" applyFill="1" applyBorder="1" applyAlignment="1">
      <alignment horizontal="center" vertical="center"/>
    </xf>
    <xf numFmtId="3" fontId="3" fillId="0" borderId="58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left" vertical="center"/>
    </xf>
    <xf numFmtId="0" fontId="22" fillId="35" borderId="49" xfId="0" applyFont="1" applyFill="1" applyBorder="1" applyAlignment="1">
      <alignment horizontal="left" vertical="center"/>
    </xf>
    <xf numFmtId="2" fontId="3" fillId="35" borderId="65" xfId="0" applyNumberFormat="1" applyFont="1" applyFill="1" applyBorder="1" applyAlignment="1">
      <alignment horizontal="center" vertical="center" wrapText="1"/>
    </xf>
    <xf numFmtId="2" fontId="3" fillId="35" borderId="41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73" xfId="0" applyNumberFormat="1" applyFont="1" applyFill="1" applyBorder="1" applyAlignment="1">
      <alignment horizontal="center" vertical="center" wrapText="1"/>
    </xf>
    <xf numFmtId="2" fontId="3" fillId="35" borderId="74" xfId="0" applyNumberFormat="1" applyFont="1" applyFill="1" applyBorder="1" applyAlignment="1">
      <alignment horizontal="center" vertical="center" wrapText="1"/>
    </xf>
    <xf numFmtId="2" fontId="3" fillId="35" borderId="75" xfId="0" applyNumberFormat="1" applyFont="1" applyFill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right" vertical="center" indent="1"/>
    </xf>
    <xf numFmtId="3" fontId="3" fillId="0" borderId="36" xfId="0" applyNumberFormat="1" applyFont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35" borderId="71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2" fontId="3" fillId="35" borderId="59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1" xfId="43" applyFont="1" applyFill="1" applyBorder="1" applyAlignment="1">
      <alignment vertical="center"/>
    </xf>
    <xf numFmtId="0" fontId="2" fillId="2" borderId="39" xfId="43" applyFont="1" applyFill="1" applyBorder="1" applyAlignment="1">
      <alignment vertical="center"/>
    </xf>
    <xf numFmtId="0" fontId="2" fillId="2" borderId="34" xfId="43" applyFont="1" applyFill="1" applyBorder="1" applyAlignment="1">
      <alignment vertical="center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45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2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2" fillId="36" borderId="46" xfId="0" applyNumberFormat="1" applyFont="1" applyFill="1" applyBorder="1" applyAlignment="1">
      <alignment horizontal="right" vertical="center" indent="2"/>
    </xf>
    <xf numFmtId="3" fontId="2" fillId="2" borderId="40" xfId="43" applyNumberFormat="1" applyFont="1" applyFill="1" applyBorder="1" applyAlignment="1">
      <alignment horizontal="right" vertical="center" indent="2"/>
    </xf>
    <xf numFmtId="3" fontId="2" fillId="34" borderId="41" xfId="0" applyNumberFormat="1" applyFont="1" applyFill="1" applyBorder="1" applyAlignment="1">
      <alignment horizontal="right" vertical="center" indent="2"/>
    </xf>
    <xf numFmtId="3" fontId="2" fillId="34" borderId="42" xfId="0" applyNumberFormat="1" applyFont="1" applyFill="1" applyBorder="1" applyAlignment="1">
      <alignment horizontal="right" vertical="center" indent="2"/>
    </xf>
    <xf numFmtId="3" fontId="2" fillId="34" borderId="43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5" xfId="43" applyNumberFormat="1" applyFont="1" applyFill="1" applyBorder="1" applyAlignment="1">
      <alignment horizontal="right" vertical="center" indent="2"/>
    </xf>
    <xf numFmtId="3" fontId="2" fillId="34" borderId="36" xfId="0" applyNumberFormat="1" applyFont="1" applyFill="1" applyBorder="1" applyAlignment="1">
      <alignment horizontal="right" vertical="center" indent="2"/>
    </xf>
    <xf numFmtId="3" fontId="2" fillId="34" borderId="37" xfId="0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2" fillId="36" borderId="48" xfId="0" applyNumberFormat="1" applyFont="1" applyFill="1" applyBorder="1" applyAlignment="1">
      <alignment horizontal="right" vertical="center" indent="2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5" xfId="0" applyNumberFormat="1" applyFont="1" applyFill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33" xfId="0" applyNumberFormat="1" applyFont="1" applyFill="1" applyBorder="1" applyAlignment="1">
      <alignment horizontal="right" vertical="center" indent="1"/>
    </xf>
    <xf numFmtId="3" fontId="3" fillId="0" borderId="63" xfId="0" applyNumberFormat="1" applyFont="1" applyFill="1" applyBorder="1" applyAlignment="1">
      <alignment horizontal="right" vertical="center" indent="1"/>
    </xf>
    <xf numFmtId="3" fontId="3" fillId="0" borderId="36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69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3" fontId="3" fillId="36" borderId="2" xfId="0" applyNumberFormat="1" applyFont="1" applyFill="1" applyBorder="1" applyAlignment="1">
      <alignment horizontal="center" vertical="center" wrapText="1"/>
    </xf>
    <xf numFmtId="2" fontId="3" fillId="36" borderId="2" xfId="0" applyNumberFormat="1" applyFont="1" applyFill="1" applyBorder="1" applyAlignment="1">
      <alignment horizontal="center" vertical="center" wrapText="1"/>
    </xf>
    <xf numFmtId="2" fontId="3" fillId="36" borderId="71" xfId="0" applyNumberFormat="1" applyFont="1" applyFill="1" applyBorder="1" applyAlignment="1">
      <alignment horizontal="center" vertical="center" wrapText="1"/>
    </xf>
    <xf numFmtId="0" fontId="2" fillId="35" borderId="78" xfId="0" applyFont="1" applyFill="1" applyBorder="1" applyAlignment="1">
      <alignment horizontal="center" vertical="center" wrapText="1"/>
    </xf>
    <xf numFmtId="0" fontId="2" fillId="35" borderId="79" xfId="0" applyFont="1" applyFill="1" applyBorder="1" applyAlignment="1">
      <alignment horizontal="center" vertical="center" wrapText="1"/>
    </xf>
    <xf numFmtId="0" fontId="2" fillId="35" borderId="8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right" indent="1"/>
    </xf>
    <xf numFmtId="0" fontId="2" fillId="35" borderId="50" xfId="0" applyFont="1" applyFill="1" applyBorder="1" applyAlignment="1">
      <alignment horizontal="right" vertical="center" indent="1"/>
    </xf>
    <xf numFmtId="3" fontId="3" fillId="0" borderId="52" xfId="0" applyNumberFormat="1" applyFont="1" applyFill="1" applyBorder="1" applyAlignment="1">
      <alignment horizontal="right" vertical="center" indent="1"/>
    </xf>
    <xf numFmtId="3" fontId="3" fillId="0" borderId="53" xfId="0" applyNumberFormat="1" applyFont="1" applyFill="1" applyBorder="1" applyAlignment="1">
      <alignment horizontal="right" vertical="center" indent="1"/>
    </xf>
    <xf numFmtId="3" fontId="3" fillId="0" borderId="54" xfId="0" applyNumberFormat="1" applyFont="1" applyFill="1" applyBorder="1" applyAlignment="1">
      <alignment horizontal="right" vertical="center" indent="1"/>
    </xf>
    <xf numFmtId="3" fontId="3" fillId="0" borderId="55" xfId="0" applyNumberFormat="1" applyFont="1" applyFill="1" applyBorder="1" applyAlignment="1">
      <alignment horizontal="right" vertical="center" indent="1"/>
    </xf>
    <xf numFmtId="2" fontId="3" fillId="35" borderId="83" xfId="0" applyNumberFormat="1" applyFont="1" applyFill="1" applyBorder="1" applyAlignment="1">
      <alignment horizontal="center" vertical="center" wrapText="1"/>
    </xf>
    <xf numFmtId="2" fontId="3" fillId="35" borderId="84" xfId="0" applyNumberFormat="1" applyFont="1" applyFill="1" applyBorder="1" applyAlignment="1">
      <alignment horizontal="center" vertical="center" wrapText="1"/>
    </xf>
    <xf numFmtId="2" fontId="3" fillId="35" borderId="85" xfId="0" applyNumberFormat="1" applyFont="1" applyFill="1" applyBorder="1" applyAlignment="1">
      <alignment horizontal="center" vertical="center" wrapText="1"/>
    </xf>
    <xf numFmtId="2" fontId="3" fillId="35" borderId="59" xfId="0" applyNumberFormat="1" applyFont="1" applyFill="1" applyBorder="1" applyAlignment="1">
      <alignment horizontal="center" vertical="center" wrapText="1"/>
    </xf>
    <xf numFmtId="0" fontId="3" fillId="36" borderId="85" xfId="0" applyFont="1" applyFill="1" applyBorder="1" applyAlignment="1">
      <alignment horizontal="center" vertical="center" wrapText="1"/>
    </xf>
    <xf numFmtId="3" fontId="2" fillId="0" borderId="68" xfId="0" applyNumberFormat="1" applyFont="1" applyBorder="1" applyAlignment="1">
      <alignment horizontal="center" vertical="center"/>
    </xf>
    <xf numFmtId="3" fontId="2" fillId="0" borderId="77" xfId="0" applyNumberFormat="1" applyFont="1" applyBorder="1" applyAlignment="1">
      <alignment horizontal="right" vertical="center" indent="1"/>
    </xf>
    <xf numFmtId="3" fontId="2" fillId="0" borderId="6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right" vertical="center" indent="1"/>
    </xf>
    <xf numFmtId="3" fontId="2" fillId="0" borderId="76" xfId="0" applyNumberFormat="1" applyFont="1" applyBorder="1" applyAlignment="1">
      <alignment horizontal="right" vertical="center" indent="1"/>
    </xf>
    <xf numFmtId="0" fontId="24" fillId="0" borderId="0" xfId="0" applyFont="1" applyFill="1" applyAlignment="1">
      <alignment horizontal="left"/>
    </xf>
    <xf numFmtId="0" fontId="24" fillId="0" borderId="0" xfId="0" applyFont="1" applyFill="1" applyBorder="1" applyAlignment="1"/>
    <xf numFmtId="0" fontId="24" fillId="0" borderId="0" xfId="0" applyFont="1" applyBorder="1" applyAlignment="1">
      <alignment horizontal="left"/>
    </xf>
    <xf numFmtId="0" fontId="22" fillId="35" borderId="8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2" fillId="0" borderId="62" xfId="0" applyNumberFormat="1" applyFont="1" applyBorder="1" applyAlignment="1">
      <alignment horizontal="center"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66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67" xfId="0" applyNumberFormat="1" applyFont="1" applyFill="1" applyBorder="1" applyAlignment="1">
      <alignment horizontal="center" vertical="center" wrapText="1"/>
    </xf>
    <xf numFmtId="2" fontId="3" fillId="35" borderId="59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0" fontId="1" fillId="39" borderId="81" xfId="0" applyFont="1" applyFill="1" applyBorder="1" applyAlignment="1">
      <alignment horizontal="center" vertical="center"/>
    </xf>
    <xf numFmtId="0" fontId="1" fillId="39" borderId="82" xfId="0" applyFont="1" applyFill="1" applyBorder="1" applyAlignment="1">
      <alignment horizontal="center" vertical="center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 xr:uid="{00000000-0005-0000-0000-00001A000000}"/>
    <cellStyle name="Neutrální" xfId="8" builtinId="28" customBuiltin="1"/>
    <cellStyle name="Normální" xfId="0" builtinId="0"/>
    <cellStyle name="Normální 2" xfId="42" xr:uid="{00000000-0005-0000-0000-00001D000000}"/>
    <cellStyle name="Normální 6" xfId="43" xr:uid="{00000000-0005-0000-0000-00001E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E699"/>
      <color rgb="FFE6FFC8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B1:R25"/>
  <sheetViews>
    <sheetView tabSelected="1" zoomScale="90" zoomScaleNormal="90" workbookViewId="0">
      <pane xSplit="2" topLeftCell="C1" activePane="topRight" state="frozen"/>
      <selection pane="topRight"/>
    </sheetView>
  </sheetViews>
  <sheetFormatPr defaultColWidth="9.1796875" defaultRowHeight="15" customHeight="1" x14ac:dyDescent="0.25"/>
  <cols>
    <col min="1" max="1" width="2.7265625" style="15" customWidth="1"/>
    <col min="2" max="2" width="35.54296875" style="15" bestFit="1" customWidth="1"/>
    <col min="3" max="18" width="16.54296875" style="15" customWidth="1"/>
    <col min="19" max="16384" width="9.1796875" style="15"/>
  </cols>
  <sheetData>
    <row r="1" spans="2:18" ht="15" customHeight="1" thickBot="1" x14ac:dyDescent="0.3"/>
    <row r="2" spans="2:18" ht="20.149999999999999" customHeight="1" thickTop="1" thickBot="1" x14ac:dyDescent="0.3">
      <c r="B2" s="119" t="s">
        <v>202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</row>
    <row r="3" spans="2:18" ht="39.5" thickBot="1" x14ac:dyDescent="0.3">
      <c r="B3" s="16" t="s">
        <v>127</v>
      </c>
      <c r="C3" s="116" t="s">
        <v>180</v>
      </c>
      <c r="D3" s="18" t="s">
        <v>128</v>
      </c>
      <c r="E3" s="18" t="s">
        <v>129</v>
      </c>
      <c r="F3" s="18" t="s">
        <v>130</v>
      </c>
      <c r="G3" s="18" t="s">
        <v>131</v>
      </c>
      <c r="H3" s="18" t="s">
        <v>132</v>
      </c>
      <c r="I3" s="18" t="s">
        <v>133</v>
      </c>
      <c r="J3" s="19" t="s">
        <v>134</v>
      </c>
      <c r="K3" s="18" t="s">
        <v>135</v>
      </c>
      <c r="L3" s="18" t="s">
        <v>136</v>
      </c>
      <c r="M3" s="18" t="s">
        <v>137</v>
      </c>
      <c r="N3" s="18" t="s">
        <v>138</v>
      </c>
      <c r="O3" s="18" t="s">
        <v>139</v>
      </c>
      <c r="P3" s="19" t="s">
        <v>140</v>
      </c>
      <c r="Q3" s="20" t="s">
        <v>141</v>
      </c>
      <c r="R3" s="21" t="s">
        <v>142</v>
      </c>
    </row>
    <row r="4" spans="2:18" ht="15" customHeight="1" thickTop="1" x14ac:dyDescent="0.25">
      <c r="B4" s="53" t="s">
        <v>144</v>
      </c>
      <c r="C4" s="57">
        <v>259490.77223125999</v>
      </c>
      <c r="D4" s="58">
        <v>153233.13959204001</v>
      </c>
      <c r="E4" s="58">
        <v>33934.434073160002</v>
      </c>
      <c r="F4" s="58">
        <v>10357.542381740001</v>
      </c>
      <c r="G4" s="58">
        <v>7565.7801744300004</v>
      </c>
      <c r="H4" s="58">
        <v>1919.1352751899999</v>
      </c>
      <c r="I4" s="58">
        <v>8311.9740657900002</v>
      </c>
      <c r="J4" s="59">
        <v>6775.3599676599997</v>
      </c>
      <c r="K4" s="58">
        <v>10509.961648730001</v>
      </c>
      <c r="L4" s="58">
        <v>9282.7538643200005</v>
      </c>
      <c r="M4" s="58">
        <v>8805.3282737699992</v>
      </c>
      <c r="N4" s="58">
        <v>47298.337822300004</v>
      </c>
      <c r="O4" s="58">
        <v>11569.17810508</v>
      </c>
      <c r="P4" s="58">
        <v>-12221.435481799999</v>
      </c>
      <c r="Q4" s="60">
        <v>11827.885162340001</v>
      </c>
      <c r="R4" s="61">
        <f>SUM(C4:Q4)</f>
        <v>568660.14715601003</v>
      </c>
    </row>
    <row r="5" spans="2:18" ht="15" customHeight="1" x14ac:dyDescent="0.25">
      <c r="B5" s="54" t="s">
        <v>174</v>
      </c>
      <c r="C5" s="62">
        <v>161806.5517182</v>
      </c>
      <c r="D5" s="63">
        <v>57288.405188819997</v>
      </c>
      <c r="E5" s="63">
        <v>11667.841917289999</v>
      </c>
      <c r="F5" s="63">
        <v>5978.16814832</v>
      </c>
      <c r="G5" s="63">
        <v>6143.9116709399996</v>
      </c>
      <c r="H5" s="63">
        <v>1509.2884335399999</v>
      </c>
      <c r="I5" s="63">
        <v>4379.8483089800002</v>
      </c>
      <c r="J5" s="64">
        <v>3010.5787626299998</v>
      </c>
      <c r="K5" s="63">
        <v>4938.8304126000003</v>
      </c>
      <c r="L5" s="63">
        <v>5334.2012137000002</v>
      </c>
      <c r="M5" s="63">
        <v>4912.54198946</v>
      </c>
      <c r="N5" s="63">
        <v>16446.531412349999</v>
      </c>
      <c r="O5" s="63">
        <v>6379.6473081200002</v>
      </c>
      <c r="P5" s="63">
        <v>9687.4926355799998</v>
      </c>
      <c r="Q5" s="65">
        <v>5756.4874679900004</v>
      </c>
      <c r="R5" s="66">
        <f t="shared" ref="R5:R24" si="0">SUM(C5:Q5)</f>
        <v>305240.32658852002</v>
      </c>
    </row>
    <row r="6" spans="2:18" ht="15" customHeight="1" x14ac:dyDescent="0.25">
      <c r="B6" s="54" t="s">
        <v>197</v>
      </c>
      <c r="C6" s="62">
        <v>39433.082399999999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4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5">
        <v>0</v>
      </c>
      <c r="R6" s="66">
        <f t="shared" si="0"/>
        <v>39433.082399999999</v>
      </c>
    </row>
    <row r="7" spans="2:18" ht="15" customHeight="1" x14ac:dyDescent="0.25">
      <c r="B7" s="54" t="s">
        <v>175</v>
      </c>
      <c r="C7" s="62">
        <v>0</v>
      </c>
      <c r="D7" s="63">
        <v>8748.1252929700004</v>
      </c>
      <c r="E7" s="63">
        <v>1877.2925367099999</v>
      </c>
      <c r="F7" s="63">
        <v>349.24733748</v>
      </c>
      <c r="G7" s="63">
        <v>542.42775714000004</v>
      </c>
      <c r="H7" s="63">
        <v>68.344520579999994</v>
      </c>
      <c r="I7" s="63">
        <v>266.44396595000001</v>
      </c>
      <c r="J7" s="64">
        <v>264.35419166999998</v>
      </c>
      <c r="K7" s="63">
        <v>227.18551447999999</v>
      </c>
      <c r="L7" s="63">
        <v>143.52127618</v>
      </c>
      <c r="M7" s="63">
        <v>182.97734065</v>
      </c>
      <c r="N7" s="63">
        <v>973.85255090999999</v>
      </c>
      <c r="O7" s="63">
        <v>448.28516861999998</v>
      </c>
      <c r="P7" s="63">
        <v>262.07884951</v>
      </c>
      <c r="Q7" s="65">
        <v>248.06751850000001</v>
      </c>
      <c r="R7" s="66">
        <f t="shared" si="0"/>
        <v>14602.203821349998</v>
      </c>
    </row>
    <row r="8" spans="2:18" ht="15" customHeight="1" x14ac:dyDescent="0.25">
      <c r="B8" s="54" t="s">
        <v>179</v>
      </c>
      <c r="C8" s="62">
        <v>0</v>
      </c>
      <c r="D8" s="63">
        <v>49.758483839999997</v>
      </c>
      <c r="E8" s="63">
        <v>29.459699870000001</v>
      </c>
      <c r="F8" s="63">
        <v>10.62352132</v>
      </c>
      <c r="G8" s="63">
        <v>7.8478764400000003</v>
      </c>
      <c r="H8" s="63">
        <v>3.20434822</v>
      </c>
      <c r="I8" s="63">
        <v>10.51273406</v>
      </c>
      <c r="J8" s="64">
        <v>6.7027401600000003</v>
      </c>
      <c r="K8" s="63">
        <v>8.2469295299999992</v>
      </c>
      <c r="L8" s="63">
        <v>7.5980929499999998</v>
      </c>
      <c r="M8" s="63">
        <v>6.9491414799999998</v>
      </c>
      <c r="N8" s="63">
        <v>21.204930210000001</v>
      </c>
      <c r="O8" s="63">
        <v>9.1860746599999992</v>
      </c>
      <c r="P8" s="63">
        <v>17.476008849999999</v>
      </c>
      <c r="Q8" s="65">
        <v>8.6361528300000003</v>
      </c>
      <c r="R8" s="66">
        <f t="shared" si="0"/>
        <v>197.40673442000002</v>
      </c>
    </row>
    <row r="9" spans="2:18" ht="15" customHeight="1" x14ac:dyDescent="0.25">
      <c r="B9" s="54" t="s">
        <v>176</v>
      </c>
      <c r="C9" s="62">
        <v>48062.363461399997</v>
      </c>
      <c r="D9" s="63">
        <v>44329.557269210003</v>
      </c>
      <c r="E9" s="63">
        <v>10973.78714989</v>
      </c>
      <c r="F9" s="63">
        <v>5292.6623816199999</v>
      </c>
      <c r="G9" s="63">
        <v>5859.35261532</v>
      </c>
      <c r="H9" s="63">
        <v>1995.1176890300001</v>
      </c>
      <c r="I9" s="63">
        <v>6230.4058501099998</v>
      </c>
      <c r="J9" s="64">
        <v>3266.9714445899999</v>
      </c>
      <c r="K9" s="63">
        <v>6081.8717594299997</v>
      </c>
      <c r="L9" s="63">
        <v>3997.0862594</v>
      </c>
      <c r="M9" s="63">
        <v>3923.5319828000002</v>
      </c>
      <c r="N9" s="63">
        <v>13734.87047695</v>
      </c>
      <c r="O9" s="63">
        <v>5527.4410866199996</v>
      </c>
      <c r="P9" s="63">
        <v>10930.27193192</v>
      </c>
      <c r="Q9" s="65">
        <v>4903.1366037899998</v>
      </c>
      <c r="R9" s="66">
        <f t="shared" si="0"/>
        <v>175108.42796207999</v>
      </c>
    </row>
    <row r="10" spans="2:18" ht="15" customHeight="1" x14ac:dyDescent="0.25">
      <c r="B10" s="54" t="s">
        <v>167</v>
      </c>
      <c r="C10" s="62">
        <v>0</v>
      </c>
      <c r="D10" s="63">
        <v>48.310936169999998</v>
      </c>
      <c r="E10" s="63">
        <v>27.00757123</v>
      </c>
      <c r="F10" s="63">
        <v>5.6788189999999998</v>
      </c>
      <c r="G10" s="63">
        <v>0.39711600000000002</v>
      </c>
      <c r="H10" s="63">
        <v>6.7718629999999997</v>
      </c>
      <c r="I10" s="63">
        <v>3.6678462999999999</v>
      </c>
      <c r="J10" s="64">
        <v>0.26974599999999999</v>
      </c>
      <c r="K10" s="63">
        <v>17.026358999999999</v>
      </c>
      <c r="L10" s="63">
        <v>1.3088570900000001</v>
      </c>
      <c r="M10" s="63">
        <v>1.552522</v>
      </c>
      <c r="N10" s="63">
        <v>18.527989760000001</v>
      </c>
      <c r="O10" s="63">
        <v>0.85683500000000001</v>
      </c>
      <c r="P10" s="63">
        <v>2.6616034900000001</v>
      </c>
      <c r="Q10" s="65">
        <v>0.61950799999999995</v>
      </c>
      <c r="R10" s="66">
        <f t="shared" si="0"/>
        <v>134.65757203999999</v>
      </c>
    </row>
    <row r="11" spans="2:18" ht="15" customHeight="1" x14ac:dyDescent="0.25">
      <c r="B11" s="54" t="s">
        <v>177</v>
      </c>
      <c r="C11" s="62">
        <v>25895.207403659999</v>
      </c>
      <c r="D11" s="63">
        <v>10935.23167402</v>
      </c>
      <c r="E11" s="63">
        <v>2195.2986366700002</v>
      </c>
      <c r="F11" s="63">
        <v>1065.1822919799999</v>
      </c>
      <c r="G11" s="63">
        <v>1076.21545627</v>
      </c>
      <c r="H11" s="63">
        <v>381.83540515999999</v>
      </c>
      <c r="I11" s="63">
        <v>889.66085268999996</v>
      </c>
      <c r="J11" s="64">
        <v>689.85093745999995</v>
      </c>
      <c r="K11" s="63">
        <v>1007.2407725100001</v>
      </c>
      <c r="L11" s="63">
        <v>1149.8168082300001</v>
      </c>
      <c r="M11" s="63">
        <v>746.90393386999995</v>
      </c>
      <c r="N11" s="63">
        <v>2975.40507536</v>
      </c>
      <c r="O11" s="63">
        <v>1035.38731175</v>
      </c>
      <c r="P11" s="63">
        <v>2101.0753950399999</v>
      </c>
      <c r="Q11" s="65">
        <v>1073.5764759399999</v>
      </c>
      <c r="R11" s="66">
        <f t="shared" si="0"/>
        <v>53217.888430610015</v>
      </c>
    </row>
    <row r="12" spans="2:18" ht="15" customHeight="1" x14ac:dyDescent="0.25">
      <c r="B12" s="54" t="s">
        <v>5</v>
      </c>
      <c r="C12" s="62">
        <v>0</v>
      </c>
      <c r="D12" s="63">
        <v>1449.71019897</v>
      </c>
      <c r="E12" s="63">
        <v>2008.0004125400001</v>
      </c>
      <c r="F12" s="63">
        <v>783.25452915999995</v>
      </c>
      <c r="G12" s="63">
        <v>668.97803274</v>
      </c>
      <c r="H12" s="63">
        <v>405.01364529</v>
      </c>
      <c r="I12" s="63">
        <v>1079.43662193</v>
      </c>
      <c r="J12" s="64">
        <v>482.40949962000002</v>
      </c>
      <c r="K12" s="63">
        <v>694.91436349000003</v>
      </c>
      <c r="L12" s="63">
        <v>621.96408207000002</v>
      </c>
      <c r="M12" s="63">
        <v>580.89430245999995</v>
      </c>
      <c r="N12" s="63">
        <v>1197.03458813</v>
      </c>
      <c r="O12" s="63">
        <v>754.26424929999996</v>
      </c>
      <c r="P12" s="63">
        <v>1108.0375249199999</v>
      </c>
      <c r="Q12" s="65">
        <v>559.49747538999998</v>
      </c>
      <c r="R12" s="66">
        <f t="shared" si="0"/>
        <v>12393.40952601</v>
      </c>
    </row>
    <row r="13" spans="2:18" ht="15" customHeight="1" x14ac:dyDescent="0.25">
      <c r="B13" s="54" t="s">
        <v>4</v>
      </c>
      <c r="C13" s="62">
        <v>0</v>
      </c>
      <c r="D13" s="63">
        <v>-4.69247543</v>
      </c>
      <c r="E13" s="63">
        <v>-4.1213426100000001</v>
      </c>
      <c r="F13" s="63">
        <v>-0.11671417000000001</v>
      </c>
      <c r="G13" s="63">
        <v>-0.73711883</v>
      </c>
      <c r="H13" s="63">
        <v>-0.57095956000000003</v>
      </c>
      <c r="I13" s="63">
        <v>-0.63537937</v>
      </c>
      <c r="J13" s="64">
        <v>-0.92416275000000003</v>
      </c>
      <c r="K13" s="63">
        <v>1.06766329</v>
      </c>
      <c r="L13" s="63">
        <v>-0.29988935999999999</v>
      </c>
      <c r="M13" s="63">
        <v>-0.58489104999999997</v>
      </c>
      <c r="N13" s="63">
        <v>-6.04515344</v>
      </c>
      <c r="O13" s="63">
        <v>0.26724892</v>
      </c>
      <c r="P13" s="63">
        <v>-3.4671782699999998</v>
      </c>
      <c r="Q13" s="65">
        <v>-1.3100850500000001</v>
      </c>
      <c r="R13" s="66">
        <f t="shared" si="0"/>
        <v>-22.170437680000003</v>
      </c>
    </row>
    <row r="14" spans="2:18" ht="15" customHeight="1" x14ac:dyDescent="0.25">
      <c r="B14" s="54" t="s">
        <v>1</v>
      </c>
      <c r="C14" s="62">
        <v>0</v>
      </c>
      <c r="D14" s="63">
        <v>0.12296385</v>
      </c>
      <c r="E14" s="63">
        <v>-2.44801E-3</v>
      </c>
      <c r="F14" s="63">
        <v>2.6028100000000001E-3</v>
      </c>
      <c r="G14" s="63">
        <v>-1.6919999999999999E-3</v>
      </c>
      <c r="H14" s="63">
        <v>4.4299999999999998E-4</v>
      </c>
      <c r="I14" s="63">
        <v>2.6315499999999999E-3</v>
      </c>
      <c r="J14" s="64">
        <v>1.3300000000000001E-4</v>
      </c>
      <c r="K14" s="63">
        <v>-4.5534369999999998E-2</v>
      </c>
      <c r="L14" s="63">
        <v>7.3099999999999999E-4</v>
      </c>
      <c r="M14" s="63">
        <v>-3.4620200000000001E-3</v>
      </c>
      <c r="N14" s="63">
        <v>-4.4834499999999999E-3</v>
      </c>
      <c r="O14" s="63">
        <v>-8.4599999999999996E-4</v>
      </c>
      <c r="P14" s="63">
        <v>-1.1558000000000001E-2</v>
      </c>
      <c r="Q14" s="65">
        <v>-2.052E-3</v>
      </c>
      <c r="R14" s="66">
        <f t="shared" si="0"/>
        <v>5.7429359999999985E-2</v>
      </c>
    </row>
    <row r="15" spans="2:18" ht="15" customHeight="1" x14ac:dyDescent="0.25">
      <c r="B15" s="54" t="s">
        <v>2</v>
      </c>
      <c r="C15" s="62">
        <v>0</v>
      </c>
      <c r="D15" s="63">
        <v>0.71419102000000001</v>
      </c>
      <c r="E15" s="63">
        <v>15.299972</v>
      </c>
      <c r="F15" s="63">
        <v>-2.495E-5</v>
      </c>
      <c r="G15" s="63">
        <v>-2.5128000000000001E-2</v>
      </c>
      <c r="H15" s="63">
        <v>8.25E-4</v>
      </c>
      <c r="I15" s="63">
        <v>-4.4518330000000002E-2</v>
      </c>
      <c r="J15" s="64">
        <v>-0.22039633</v>
      </c>
      <c r="K15" s="63">
        <v>-4.5899999999999999E-4</v>
      </c>
      <c r="L15" s="63">
        <v>-4.3746699999999998E-3</v>
      </c>
      <c r="M15" s="63">
        <v>-2.5028890000000002E-2</v>
      </c>
      <c r="N15" s="63">
        <v>-2.6826180000000002E-2</v>
      </c>
      <c r="O15" s="63">
        <v>-1.570419E-2</v>
      </c>
      <c r="P15" s="63">
        <v>-5.9901000000000003E-2</v>
      </c>
      <c r="Q15" s="65">
        <v>-7.0265980000000006E-2</v>
      </c>
      <c r="R15" s="66">
        <f t="shared" si="0"/>
        <v>15.522360500000001</v>
      </c>
    </row>
    <row r="16" spans="2:18" ht="15" customHeight="1" x14ac:dyDescent="0.25">
      <c r="B16" s="54" t="s">
        <v>3</v>
      </c>
      <c r="C16" s="62">
        <v>0</v>
      </c>
      <c r="D16" s="63">
        <v>-16.25609433</v>
      </c>
      <c r="E16" s="63">
        <v>-2.6858568100000002</v>
      </c>
      <c r="F16" s="63">
        <v>-0.53261314000000004</v>
      </c>
      <c r="G16" s="63">
        <v>-1.73369982</v>
      </c>
      <c r="H16" s="63">
        <v>-4.0616151800000004</v>
      </c>
      <c r="I16" s="63">
        <v>-1.06085194</v>
      </c>
      <c r="J16" s="64">
        <v>1.15514388</v>
      </c>
      <c r="K16" s="63">
        <v>-0.80629857999999999</v>
      </c>
      <c r="L16" s="63">
        <v>-1.14893343</v>
      </c>
      <c r="M16" s="63">
        <v>-0.98509533000000005</v>
      </c>
      <c r="N16" s="63">
        <v>-4.0005301600000003</v>
      </c>
      <c r="O16" s="63">
        <v>0.20525914000000001</v>
      </c>
      <c r="P16" s="63">
        <v>-2.8352283699999998</v>
      </c>
      <c r="Q16" s="65">
        <v>-1.2287409899999999</v>
      </c>
      <c r="R16" s="66">
        <f t="shared" si="0"/>
        <v>-35.975155059999999</v>
      </c>
    </row>
    <row r="17" spans="2:18" ht="15" customHeight="1" x14ac:dyDescent="0.25">
      <c r="B17" s="54" t="s">
        <v>0</v>
      </c>
      <c r="C17" s="62">
        <v>87.679364000000007</v>
      </c>
      <c r="D17" s="63">
        <v>163.45212764999999</v>
      </c>
      <c r="E17" s="63">
        <v>186.46621049999999</v>
      </c>
      <c r="F17" s="63">
        <v>96.722205299999999</v>
      </c>
      <c r="G17" s="63">
        <v>67.899589070000005</v>
      </c>
      <c r="H17" s="63">
        <v>24.414866629999999</v>
      </c>
      <c r="I17" s="63">
        <v>75.591704460000003</v>
      </c>
      <c r="J17" s="64">
        <v>38.812978690000001</v>
      </c>
      <c r="K17" s="63">
        <v>60.053418950000001</v>
      </c>
      <c r="L17" s="63">
        <v>73.551274789999994</v>
      </c>
      <c r="M17" s="63">
        <v>54.799655190000003</v>
      </c>
      <c r="N17" s="63">
        <v>133.99420466000001</v>
      </c>
      <c r="O17" s="63">
        <v>64.62428688</v>
      </c>
      <c r="P17" s="63">
        <v>102.88262580999999</v>
      </c>
      <c r="Q17" s="65">
        <v>60.517487869999997</v>
      </c>
      <c r="R17" s="66">
        <f t="shared" si="0"/>
        <v>1291.46200045</v>
      </c>
    </row>
    <row r="18" spans="2:18" ht="15" customHeight="1" x14ac:dyDescent="0.25">
      <c r="B18" s="54" t="s">
        <v>143</v>
      </c>
      <c r="C18" s="62">
        <v>4113.2288609999996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4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5">
        <v>0</v>
      </c>
      <c r="R18" s="66">
        <f t="shared" si="0"/>
        <v>4113.2288609999996</v>
      </c>
    </row>
    <row r="19" spans="2:18" ht="15" customHeight="1" x14ac:dyDescent="0.25">
      <c r="B19" s="54" t="s">
        <v>146</v>
      </c>
      <c r="C19" s="62">
        <v>0.31738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4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5">
        <v>0</v>
      </c>
      <c r="R19" s="66">
        <f t="shared" si="0"/>
        <v>0.31738</v>
      </c>
    </row>
    <row r="20" spans="2:18" ht="15" customHeight="1" x14ac:dyDescent="0.25">
      <c r="B20" s="54" t="s">
        <v>147</v>
      </c>
      <c r="C20" s="62">
        <v>-0.13775699999999999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4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5">
        <v>0</v>
      </c>
      <c r="R20" s="66">
        <f t="shared" si="0"/>
        <v>-0.13775699999999999</v>
      </c>
    </row>
    <row r="21" spans="2:18" ht="15" customHeight="1" x14ac:dyDescent="0.25">
      <c r="B21" s="54" t="s">
        <v>178</v>
      </c>
      <c r="C21" s="62">
        <v>18428.994541280001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4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5">
        <v>0</v>
      </c>
      <c r="R21" s="66">
        <f t="shared" si="0"/>
        <v>18428.994541280001</v>
      </c>
    </row>
    <row r="22" spans="2:18" ht="15" customHeight="1" x14ac:dyDescent="0.25">
      <c r="B22" s="54" t="s">
        <v>198</v>
      </c>
      <c r="C22" s="62">
        <v>3.38426896</v>
      </c>
      <c r="D22" s="63">
        <v>75.426593600000004</v>
      </c>
      <c r="E22" s="63">
        <v>12.80155083</v>
      </c>
      <c r="F22" s="63">
        <v>4.4170211100000003</v>
      </c>
      <c r="G22" s="63">
        <v>5.6284725399999997</v>
      </c>
      <c r="H22" s="63">
        <v>0.62946206999999998</v>
      </c>
      <c r="I22" s="63">
        <v>8.9486120600000003</v>
      </c>
      <c r="J22" s="64">
        <v>4.6881107599999998</v>
      </c>
      <c r="K22" s="63">
        <v>5.0016279099999998</v>
      </c>
      <c r="L22" s="63">
        <v>2.5149030699999999</v>
      </c>
      <c r="M22" s="63">
        <v>3.8902295499999999</v>
      </c>
      <c r="N22" s="63">
        <v>18.076018609999998</v>
      </c>
      <c r="O22" s="63">
        <v>5.0640123499999996</v>
      </c>
      <c r="P22" s="63">
        <v>2.7245425000000001</v>
      </c>
      <c r="Q22" s="65">
        <v>2.5000656600000002</v>
      </c>
      <c r="R22" s="66">
        <f t="shared" si="0"/>
        <v>155.69549158000004</v>
      </c>
    </row>
    <row r="23" spans="2:18" ht="15" customHeight="1" x14ac:dyDescent="0.25">
      <c r="B23" s="55" t="s">
        <v>199</v>
      </c>
      <c r="C23" s="67">
        <v>-1080.412356</v>
      </c>
      <c r="D23" s="68">
        <v>-530.08324587000004</v>
      </c>
      <c r="E23" s="68">
        <v>-66.052357999999998</v>
      </c>
      <c r="F23" s="68">
        <v>-8.2937960000000004</v>
      </c>
      <c r="G23" s="68">
        <v>-11.83450865</v>
      </c>
      <c r="H23" s="68">
        <v>-0.368537</v>
      </c>
      <c r="I23" s="68">
        <v>-7.423578</v>
      </c>
      <c r="J23" s="69">
        <v>-0.53924399999999995</v>
      </c>
      <c r="K23" s="68">
        <v>-3.3752939999999998</v>
      </c>
      <c r="L23" s="68">
        <v>-33.610520999999999</v>
      </c>
      <c r="M23" s="68">
        <v>-0.74224299999999999</v>
      </c>
      <c r="N23" s="68">
        <v>-48.026356999999997</v>
      </c>
      <c r="O23" s="68">
        <v>-64.132163000000006</v>
      </c>
      <c r="P23" s="68">
        <v>-29.470222</v>
      </c>
      <c r="Q23" s="70">
        <v>-11.554001</v>
      </c>
      <c r="R23" s="71">
        <f t="shared" si="0"/>
        <v>-1895.9184245199997</v>
      </c>
    </row>
    <row r="24" spans="2:18" ht="15" customHeight="1" thickBot="1" x14ac:dyDescent="0.3">
      <c r="B24" s="56" t="s">
        <v>200</v>
      </c>
      <c r="C24" s="72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4">
        <v>0</v>
      </c>
      <c r="K24" s="73">
        <v>0</v>
      </c>
      <c r="L24" s="73">
        <v>0</v>
      </c>
      <c r="M24" s="73">
        <v>18969.325562000002</v>
      </c>
      <c r="N24" s="73">
        <v>0</v>
      </c>
      <c r="O24" s="73">
        <v>0</v>
      </c>
      <c r="P24" s="73">
        <v>0</v>
      </c>
      <c r="Q24" s="75">
        <v>0</v>
      </c>
      <c r="R24" s="76">
        <f t="shared" si="0"/>
        <v>18969.325562000002</v>
      </c>
    </row>
    <row r="25" spans="2:18" ht="15" customHeight="1" thickTop="1" x14ac:dyDescent="0.25"/>
  </sheetData>
  <mergeCells count="1">
    <mergeCell ref="B2: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1:R25"/>
  <sheetViews>
    <sheetView zoomScale="90" zoomScaleNormal="90" workbookViewId="0">
      <pane xSplit="2" topLeftCell="C1" activePane="topRight" state="frozen"/>
      <selection pane="topRight"/>
    </sheetView>
  </sheetViews>
  <sheetFormatPr defaultColWidth="9.1796875" defaultRowHeight="15" customHeight="1" x14ac:dyDescent="0.25"/>
  <cols>
    <col min="1" max="1" width="2.7265625" style="15" customWidth="1"/>
    <col min="2" max="2" width="35.54296875" style="15" bestFit="1" customWidth="1"/>
    <col min="3" max="18" width="16.54296875" style="15" customWidth="1"/>
    <col min="19" max="16384" width="9.1796875" style="15"/>
  </cols>
  <sheetData>
    <row r="1" spans="2:18" ht="15" customHeight="1" thickBot="1" x14ac:dyDescent="0.3"/>
    <row r="2" spans="2:18" ht="20.149999999999999" customHeight="1" thickTop="1" thickBot="1" x14ac:dyDescent="0.3">
      <c r="B2" s="119" t="s">
        <v>201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</row>
    <row r="3" spans="2:18" ht="39.5" thickBot="1" x14ac:dyDescent="0.3">
      <c r="B3" s="16" t="s">
        <v>127</v>
      </c>
      <c r="C3" s="17" t="s">
        <v>180</v>
      </c>
      <c r="D3" s="18" t="s">
        <v>128</v>
      </c>
      <c r="E3" s="18" t="s">
        <v>129</v>
      </c>
      <c r="F3" s="18" t="s">
        <v>130</v>
      </c>
      <c r="G3" s="18" t="s">
        <v>131</v>
      </c>
      <c r="H3" s="18" t="s">
        <v>132</v>
      </c>
      <c r="I3" s="18" t="s">
        <v>133</v>
      </c>
      <c r="J3" s="18" t="s">
        <v>134</v>
      </c>
      <c r="K3" s="18" t="s">
        <v>135</v>
      </c>
      <c r="L3" s="18" t="s">
        <v>136</v>
      </c>
      <c r="M3" s="18" t="s">
        <v>137</v>
      </c>
      <c r="N3" s="18" t="s">
        <v>138</v>
      </c>
      <c r="O3" s="18" t="s">
        <v>139</v>
      </c>
      <c r="P3" s="18" t="s">
        <v>140</v>
      </c>
      <c r="Q3" s="19" t="s">
        <v>141</v>
      </c>
      <c r="R3" s="22" t="s">
        <v>142</v>
      </c>
    </row>
    <row r="4" spans="2:18" ht="15" customHeight="1" thickTop="1" x14ac:dyDescent="0.25">
      <c r="B4" s="53" t="s">
        <v>144</v>
      </c>
      <c r="C4" s="57">
        <v>257438.23359911999</v>
      </c>
      <c r="D4" s="58">
        <v>152396.49048963</v>
      </c>
      <c r="E4" s="58">
        <v>33763.390178950001</v>
      </c>
      <c r="F4" s="58">
        <v>10339.01620079</v>
      </c>
      <c r="G4" s="58">
        <v>7614.2444149200001</v>
      </c>
      <c r="H4" s="58">
        <v>1998.09940461</v>
      </c>
      <c r="I4" s="58">
        <v>8552.0342820700007</v>
      </c>
      <c r="J4" s="59">
        <v>6765.7984128799999</v>
      </c>
      <c r="K4" s="58">
        <v>10520.957458970001</v>
      </c>
      <c r="L4" s="58">
        <v>9230.8990683499997</v>
      </c>
      <c r="M4" s="58">
        <v>8784.3754088599999</v>
      </c>
      <c r="N4" s="58">
        <v>47353.002603239998</v>
      </c>
      <c r="O4" s="58">
        <v>11561.48867701</v>
      </c>
      <c r="P4" s="58">
        <v>-11573.20395617</v>
      </c>
      <c r="Q4" s="60">
        <v>11982.3064424</v>
      </c>
      <c r="R4" s="61">
        <f>SUM(C4:Q4)</f>
        <v>566727.13268562988</v>
      </c>
    </row>
    <row r="5" spans="2:18" ht="15" customHeight="1" x14ac:dyDescent="0.25">
      <c r="B5" s="54" t="s">
        <v>174</v>
      </c>
      <c r="C5" s="62">
        <v>161417.64151059999</v>
      </c>
      <c r="D5" s="63">
        <v>56652.490643190002</v>
      </c>
      <c r="E5" s="63">
        <v>11584.232505620001</v>
      </c>
      <c r="F5" s="63">
        <v>6041.1896625600002</v>
      </c>
      <c r="G5" s="63">
        <v>6104.0816312200004</v>
      </c>
      <c r="H5" s="63">
        <v>1515.8458878500001</v>
      </c>
      <c r="I5" s="63">
        <v>4320.1556006700002</v>
      </c>
      <c r="J5" s="64">
        <v>2980.3181924300002</v>
      </c>
      <c r="K5" s="63">
        <v>4935.1708773299997</v>
      </c>
      <c r="L5" s="63">
        <v>5355.1087749999997</v>
      </c>
      <c r="M5" s="63">
        <v>4889.9273086200001</v>
      </c>
      <c r="N5" s="63">
        <v>16304.471488609999</v>
      </c>
      <c r="O5" s="63">
        <v>6312.90760916</v>
      </c>
      <c r="P5" s="63">
        <v>9902.4051994900001</v>
      </c>
      <c r="Q5" s="65">
        <v>5770.5824131700001</v>
      </c>
      <c r="R5" s="66">
        <f t="shared" ref="R5:R24" si="0">SUM(C5:Q5)</f>
        <v>304086.52930552006</v>
      </c>
    </row>
    <row r="6" spans="2:18" ht="15" customHeight="1" x14ac:dyDescent="0.25">
      <c r="B6" s="54" t="s">
        <v>197</v>
      </c>
      <c r="C6" s="62">
        <v>39135.107000000004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4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5">
        <v>0</v>
      </c>
      <c r="R6" s="66">
        <f t="shared" si="0"/>
        <v>39135.107000000004</v>
      </c>
    </row>
    <row r="7" spans="2:18" ht="15" customHeight="1" x14ac:dyDescent="0.25">
      <c r="B7" s="54" t="s">
        <v>175</v>
      </c>
      <c r="C7" s="62">
        <v>0</v>
      </c>
      <c r="D7" s="63">
        <v>8909.8116206300001</v>
      </c>
      <c r="E7" s="63">
        <v>1854.4041278300001</v>
      </c>
      <c r="F7" s="63">
        <v>345.96525253999999</v>
      </c>
      <c r="G7" s="63">
        <v>495.78260059000002</v>
      </c>
      <c r="H7" s="63">
        <v>65.689955999999995</v>
      </c>
      <c r="I7" s="63">
        <v>291.19887175999997</v>
      </c>
      <c r="J7" s="64">
        <v>289.23961421000001</v>
      </c>
      <c r="K7" s="63">
        <v>227.52523783000001</v>
      </c>
      <c r="L7" s="63">
        <v>142.88460024</v>
      </c>
      <c r="M7" s="63">
        <v>198.53546299000001</v>
      </c>
      <c r="N7" s="63">
        <v>984.44082802000003</v>
      </c>
      <c r="O7" s="63">
        <v>469.21159421999999</v>
      </c>
      <c r="P7" s="63">
        <v>263.18511620999999</v>
      </c>
      <c r="Q7" s="65">
        <v>271.84226613999999</v>
      </c>
      <c r="R7" s="66">
        <f t="shared" si="0"/>
        <v>14809.717149209999</v>
      </c>
    </row>
    <row r="8" spans="2:18" ht="15" customHeight="1" x14ac:dyDescent="0.25">
      <c r="B8" s="54" t="s">
        <v>179</v>
      </c>
      <c r="C8" s="62">
        <v>0</v>
      </c>
      <c r="D8" s="63">
        <v>49.139998689999999</v>
      </c>
      <c r="E8" s="63">
        <v>29.086781779999999</v>
      </c>
      <c r="F8" s="63">
        <v>10.50305466</v>
      </c>
      <c r="G8" s="63">
        <v>7.77695545</v>
      </c>
      <c r="H8" s="63">
        <v>3.1718371099999998</v>
      </c>
      <c r="I8" s="63">
        <v>10.452944090000001</v>
      </c>
      <c r="J8" s="64">
        <v>6.6452698200000002</v>
      </c>
      <c r="K8" s="63">
        <v>7.6304659299999997</v>
      </c>
      <c r="L8" s="63">
        <v>7.5597519799999997</v>
      </c>
      <c r="M8" s="63">
        <v>6.9064108600000003</v>
      </c>
      <c r="N8" s="63">
        <v>21.001119389999999</v>
      </c>
      <c r="O8" s="63">
        <v>9.0558010099999997</v>
      </c>
      <c r="P8" s="63">
        <v>17.26718146</v>
      </c>
      <c r="Q8" s="65">
        <v>8.5733196899999999</v>
      </c>
      <c r="R8" s="66">
        <f t="shared" si="0"/>
        <v>194.77089192</v>
      </c>
    </row>
    <row r="9" spans="2:18" ht="15" customHeight="1" x14ac:dyDescent="0.25">
      <c r="B9" s="54" t="s">
        <v>176</v>
      </c>
      <c r="C9" s="62">
        <v>47896.697023070003</v>
      </c>
      <c r="D9" s="63">
        <v>45426.699835929998</v>
      </c>
      <c r="E9" s="63">
        <v>11127.55384712</v>
      </c>
      <c r="F9" s="63">
        <v>5236.6252173299999</v>
      </c>
      <c r="G9" s="63">
        <v>6015.1267634300002</v>
      </c>
      <c r="H9" s="63">
        <v>1935.2625932000001</v>
      </c>
      <c r="I9" s="63">
        <v>6228.9390481399996</v>
      </c>
      <c r="J9" s="64">
        <v>3352.18566483</v>
      </c>
      <c r="K9" s="63">
        <v>6073.6027454599998</v>
      </c>
      <c r="L9" s="63">
        <v>4188.81319291</v>
      </c>
      <c r="M9" s="63">
        <v>3930.0467569399998</v>
      </c>
      <c r="N9" s="63">
        <v>13769.222288290001</v>
      </c>
      <c r="O9" s="63">
        <v>5600.4013497200003</v>
      </c>
      <c r="P9" s="63">
        <v>10904.121245210001</v>
      </c>
      <c r="Q9" s="65">
        <v>4924.6288835300002</v>
      </c>
      <c r="R9" s="66">
        <f t="shared" si="0"/>
        <v>176609.92645510999</v>
      </c>
    </row>
    <row r="10" spans="2:18" ht="15" customHeight="1" x14ac:dyDescent="0.25">
      <c r="B10" s="54" t="s">
        <v>167</v>
      </c>
      <c r="C10" s="62">
        <v>0</v>
      </c>
      <c r="D10" s="63">
        <v>11.55182123</v>
      </c>
      <c r="E10" s="63">
        <v>13.44661573</v>
      </c>
      <c r="F10" s="63">
        <v>1.8541261200000001</v>
      </c>
      <c r="G10" s="63">
        <v>0.69463218000000004</v>
      </c>
      <c r="H10" s="63">
        <v>3.0632952800000002</v>
      </c>
      <c r="I10" s="63">
        <v>2.8069522099999999</v>
      </c>
      <c r="J10" s="64">
        <v>1.2303696200000001</v>
      </c>
      <c r="K10" s="63">
        <v>6.2890072000000004</v>
      </c>
      <c r="L10" s="63">
        <v>0.65912625999999996</v>
      </c>
      <c r="M10" s="63">
        <v>0.80399838999999995</v>
      </c>
      <c r="N10" s="63">
        <v>6.6166406599999998</v>
      </c>
      <c r="O10" s="63">
        <v>0.85720094999999996</v>
      </c>
      <c r="P10" s="63">
        <v>3.3353736299999999</v>
      </c>
      <c r="Q10" s="65">
        <v>0.55998846999999996</v>
      </c>
      <c r="R10" s="66">
        <f t="shared" si="0"/>
        <v>53.769147929999995</v>
      </c>
    </row>
    <row r="11" spans="2:18" ht="15" customHeight="1" x14ac:dyDescent="0.25">
      <c r="B11" s="54" t="s">
        <v>177</v>
      </c>
      <c r="C11" s="62">
        <v>25183.641186680001</v>
      </c>
      <c r="D11" s="63">
        <v>11065.723985140001</v>
      </c>
      <c r="E11" s="63">
        <v>2243.7095477900002</v>
      </c>
      <c r="F11" s="63">
        <v>1092.4701516299999</v>
      </c>
      <c r="G11" s="63">
        <v>1112.32798875</v>
      </c>
      <c r="H11" s="63">
        <v>346.53236120999998</v>
      </c>
      <c r="I11" s="63">
        <v>890.20507343999998</v>
      </c>
      <c r="J11" s="64">
        <v>690.64660739999999</v>
      </c>
      <c r="K11" s="63">
        <v>991.78113759999997</v>
      </c>
      <c r="L11" s="63">
        <v>1173.9916310999999</v>
      </c>
      <c r="M11" s="63">
        <v>747.14233626999999</v>
      </c>
      <c r="N11" s="63">
        <v>2989.87211265</v>
      </c>
      <c r="O11" s="63">
        <v>1044.7861193700001</v>
      </c>
      <c r="P11" s="63">
        <v>2148.55097862</v>
      </c>
      <c r="Q11" s="65">
        <v>1094.57337188</v>
      </c>
      <c r="R11" s="66">
        <f t="shared" si="0"/>
        <v>52815.954589529989</v>
      </c>
    </row>
    <row r="12" spans="2:18" ht="15" customHeight="1" x14ac:dyDescent="0.25">
      <c r="B12" s="54" t="s">
        <v>5</v>
      </c>
      <c r="C12" s="62">
        <v>0</v>
      </c>
      <c r="D12" s="63">
        <v>1454.30039562</v>
      </c>
      <c r="E12" s="63">
        <v>2014.45526215</v>
      </c>
      <c r="F12" s="63">
        <v>791.87755246999996</v>
      </c>
      <c r="G12" s="63">
        <v>661.29321158000005</v>
      </c>
      <c r="H12" s="63">
        <v>414.58927640000002</v>
      </c>
      <c r="I12" s="63">
        <v>1090.24968023</v>
      </c>
      <c r="J12" s="64">
        <v>485.01286269000002</v>
      </c>
      <c r="K12" s="63">
        <v>697.27083692999997</v>
      </c>
      <c r="L12" s="63">
        <v>624.51660798</v>
      </c>
      <c r="M12" s="63">
        <v>584.23177410000005</v>
      </c>
      <c r="N12" s="63">
        <v>1200.7279421000001</v>
      </c>
      <c r="O12" s="63">
        <v>760.47632314999998</v>
      </c>
      <c r="P12" s="63">
        <v>1111.8643170099999</v>
      </c>
      <c r="Q12" s="65">
        <v>561.04114383000001</v>
      </c>
      <c r="R12" s="66">
        <f t="shared" si="0"/>
        <v>12451.907186240001</v>
      </c>
    </row>
    <row r="13" spans="2:18" ht="15" customHeight="1" x14ac:dyDescent="0.25">
      <c r="B13" s="54" t="s">
        <v>4</v>
      </c>
      <c r="C13" s="62">
        <v>0</v>
      </c>
      <c r="D13" s="63">
        <v>3.98030982</v>
      </c>
      <c r="E13" s="63">
        <v>-0.51500210000000002</v>
      </c>
      <c r="F13" s="63">
        <v>0.32690781000000002</v>
      </c>
      <c r="G13" s="63">
        <v>-9.8508910000000005E-2</v>
      </c>
      <c r="H13" s="63">
        <v>-1.5629818600000001</v>
      </c>
      <c r="I13" s="63">
        <v>-0.53863755000000002</v>
      </c>
      <c r="J13" s="64">
        <v>0.30290739</v>
      </c>
      <c r="K13" s="63">
        <v>1.0481008700000001</v>
      </c>
      <c r="L13" s="63">
        <v>8.0037040000000004E-2</v>
      </c>
      <c r="M13" s="63">
        <v>0.63879350999999995</v>
      </c>
      <c r="N13" s="63">
        <v>-4.0055290299999999</v>
      </c>
      <c r="O13" s="63">
        <v>0.68856859000000004</v>
      </c>
      <c r="P13" s="63">
        <v>0.57427267999999998</v>
      </c>
      <c r="Q13" s="65">
        <v>-0.74686726000000003</v>
      </c>
      <c r="R13" s="66">
        <f t="shared" si="0"/>
        <v>0.17237099999999927</v>
      </c>
    </row>
    <row r="14" spans="2:18" ht="15" customHeight="1" x14ac:dyDescent="0.25">
      <c r="B14" s="54" t="s">
        <v>1</v>
      </c>
      <c r="C14" s="62">
        <v>0</v>
      </c>
      <c r="D14" s="63">
        <v>1.025971</v>
      </c>
      <c r="E14" s="63">
        <v>4.5197199999999996E-3</v>
      </c>
      <c r="F14" s="63">
        <v>7.3600000000000002E-3</v>
      </c>
      <c r="G14" s="63">
        <v>-2.5999999999999998E-5</v>
      </c>
      <c r="H14" s="63">
        <v>0</v>
      </c>
      <c r="I14" s="63">
        <v>4.7109999999999999E-3</v>
      </c>
      <c r="J14" s="64">
        <v>7.0089999999999996E-4</v>
      </c>
      <c r="K14" s="63">
        <v>1.2849999999999999E-3</v>
      </c>
      <c r="L14" s="63">
        <v>1.58292E-3</v>
      </c>
      <c r="M14" s="63">
        <v>0</v>
      </c>
      <c r="N14" s="63">
        <v>-3.6024999999999998E-3</v>
      </c>
      <c r="O14" s="63">
        <v>-5.3700000000000004E-4</v>
      </c>
      <c r="P14" s="63">
        <v>-3.8699999999999999E-5</v>
      </c>
      <c r="Q14" s="65">
        <v>1.964E-3</v>
      </c>
      <c r="R14" s="66">
        <f t="shared" si="0"/>
        <v>1.0438903399999999</v>
      </c>
    </row>
    <row r="15" spans="2:18" ht="15" customHeight="1" x14ac:dyDescent="0.25">
      <c r="B15" s="54" t="s">
        <v>2</v>
      </c>
      <c r="C15" s="62">
        <v>0</v>
      </c>
      <c r="D15" s="63">
        <v>-2.371229E-2</v>
      </c>
      <c r="E15" s="63">
        <v>15.349992070000001</v>
      </c>
      <c r="F15" s="63">
        <v>2.2211760000000001E-2</v>
      </c>
      <c r="G15" s="63">
        <v>1.03377E-3</v>
      </c>
      <c r="H15" s="63">
        <v>1.386154E-2</v>
      </c>
      <c r="I15" s="63">
        <v>2.1595980000000001E-2</v>
      </c>
      <c r="J15" s="64">
        <v>3.6914629999999997E-2</v>
      </c>
      <c r="K15" s="63">
        <v>-8.6784999999999998E-4</v>
      </c>
      <c r="L15" s="63">
        <v>6.9233000000000001E-4</v>
      </c>
      <c r="M15" s="63">
        <v>2.0078000000000001E-4</v>
      </c>
      <c r="N15" s="63">
        <v>8.052927E-2</v>
      </c>
      <c r="O15" s="63">
        <v>-4.4774000000000002E-4</v>
      </c>
      <c r="P15" s="63">
        <v>4.82899E-3</v>
      </c>
      <c r="Q15" s="65">
        <v>3.3475000000000002E-3</v>
      </c>
      <c r="R15" s="66">
        <f t="shared" si="0"/>
        <v>15.510180739999999</v>
      </c>
    </row>
    <row r="16" spans="2:18" ht="15" customHeight="1" x14ac:dyDescent="0.25">
      <c r="B16" s="54" t="s">
        <v>3</v>
      </c>
      <c r="C16" s="62">
        <v>0</v>
      </c>
      <c r="D16" s="63">
        <v>-1.3151238999999999</v>
      </c>
      <c r="E16" s="63">
        <v>1.6896998299999999</v>
      </c>
      <c r="F16" s="63">
        <v>0.31571806000000002</v>
      </c>
      <c r="G16" s="63">
        <v>0.35585788000000002</v>
      </c>
      <c r="H16" s="63">
        <v>0.26778550000000001</v>
      </c>
      <c r="I16" s="63">
        <v>1.3815948300000001</v>
      </c>
      <c r="J16" s="64">
        <v>1.5140792599999999</v>
      </c>
      <c r="K16" s="63">
        <v>0.19684098</v>
      </c>
      <c r="L16" s="63">
        <v>0.17048041999999999</v>
      </c>
      <c r="M16" s="63">
        <v>0.83272137999999996</v>
      </c>
      <c r="N16" s="63">
        <v>1.23150965</v>
      </c>
      <c r="O16" s="63">
        <v>1.2938300199999999</v>
      </c>
      <c r="P16" s="63">
        <v>0.73803019999999997</v>
      </c>
      <c r="Q16" s="65">
        <v>0.27754596999999998</v>
      </c>
      <c r="R16" s="66">
        <f t="shared" si="0"/>
        <v>8.9505700800000003</v>
      </c>
    </row>
    <row r="17" spans="2:18" ht="15" customHeight="1" x14ac:dyDescent="0.25">
      <c r="B17" s="54" t="s">
        <v>0</v>
      </c>
      <c r="C17" s="62">
        <v>58.817554430000001</v>
      </c>
      <c r="D17" s="63">
        <v>37.041362040000003</v>
      </c>
      <c r="E17" s="63">
        <v>92.455222219999996</v>
      </c>
      <c r="F17" s="63">
        <v>47.519174849999999</v>
      </c>
      <c r="G17" s="63">
        <v>11.92053917</v>
      </c>
      <c r="H17" s="63">
        <v>10.50462617</v>
      </c>
      <c r="I17" s="63">
        <v>29.75116951</v>
      </c>
      <c r="J17" s="64">
        <v>16.635801820000001</v>
      </c>
      <c r="K17" s="63">
        <v>18.992470619999999</v>
      </c>
      <c r="L17" s="63">
        <v>35.688651880000002</v>
      </c>
      <c r="M17" s="63">
        <v>15.16748975</v>
      </c>
      <c r="N17" s="63">
        <v>60.957585780000002</v>
      </c>
      <c r="O17" s="63">
        <v>-13.99788339</v>
      </c>
      <c r="P17" s="63">
        <v>45.543828570000002</v>
      </c>
      <c r="Q17" s="65">
        <v>32.347462960000001</v>
      </c>
      <c r="R17" s="66">
        <f t="shared" si="0"/>
        <v>499.34505638000007</v>
      </c>
    </row>
    <row r="18" spans="2:18" ht="15" customHeight="1" x14ac:dyDescent="0.25">
      <c r="B18" s="54" t="s">
        <v>143</v>
      </c>
      <c r="C18" s="62">
        <v>4112.6474440000002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4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5">
        <v>0</v>
      </c>
      <c r="R18" s="66">
        <f t="shared" si="0"/>
        <v>4112.6474440000002</v>
      </c>
    </row>
    <row r="19" spans="2:18" ht="15" customHeight="1" x14ac:dyDescent="0.25">
      <c r="B19" s="54" t="s">
        <v>146</v>
      </c>
      <c r="C19" s="62">
        <v>-1.7910000000000001E-3</v>
      </c>
      <c r="D19" s="63">
        <v>9.9999999999999995E-7</v>
      </c>
      <c r="E19" s="63">
        <v>0</v>
      </c>
      <c r="F19" s="63">
        <v>0</v>
      </c>
      <c r="G19" s="63">
        <v>-2.9499999999999999E-3</v>
      </c>
      <c r="H19" s="63">
        <v>0</v>
      </c>
      <c r="I19" s="63">
        <v>0</v>
      </c>
      <c r="J19" s="64">
        <v>0</v>
      </c>
      <c r="K19" s="63">
        <v>-5.1999999999999997E-5</v>
      </c>
      <c r="L19" s="63">
        <v>0</v>
      </c>
      <c r="M19" s="63">
        <v>0</v>
      </c>
      <c r="N19" s="63">
        <v>-2.13E-4</v>
      </c>
      <c r="O19" s="63">
        <v>0</v>
      </c>
      <c r="P19" s="63">
        <v>0</v>
      </c>
      <c r="Q19" s="65">
        <v>0</v>
      </c>
      <c r="R19" s="66">
        <f t="shared" si="0"/>
        <v>-5.0049999999999999E-3</v>
      </c>
    </row>
    <row r="20" spans="2:18" ht="15" customHeight="1" x14ac:dyDescent="0.25">
      <c r="B20" s="54" t="s">
        <v>147</v>
      </c>
      <c r="C20" s="62">
        <v>2.8570999999999999E-2</v>
      </c>
      <c r="D20" s="63">
        <v>-9.9999999999999995E-7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4">
        <v>0</v>
      </c>
      <c r="K20" s="63">
        <v>0</v>
      </c>
      <c r="L20" s="63">
        <v>0</v>
      </c>
      <c r="M20" s="63">
        <v>0</v>
      </c>
      <c r="N20" s="63">
        <v>-9.9999999999999995E-7</v>
      </c>
      <c r="O20" s="63">
        <v>0</v>
      </c>
      <c r="P20" s="63">
        <v>-9.9999999999999995E-7</v>
      </c>
      <c r="Q20" s="65">
        <v>0</v>
      </c>
      <c r="R20" s="66">
        <f t="shared" si="0"/>
        <v>2.8567999999999996E-2</v>
      </c>
    </row>
    <row r="21" spans="2:18" ht="15" customHeight="1" x14ac:dyDescent="0.25">
      <c r="B21" s="54" t="s">
        <v>178</v>
      </c>
      <c r="C21" s="62">
        <v>18324.598794829999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4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5">
        <v>0</v>
      </c>
      <c r="R21" s="66">
        <f t="shared" si="0"/>
        <v>18324.598794829999</v>
      </c>
    </row>
    <row r="22" spans="2:18" ht="15" customHeight="1" x14ac:dyDescent="0.25">
      <c r="B22" s="54" t="s">
        <v>198</v>
      </c>
      <c r="C22" s="62">
        <v>1.4168546500000001</v>
      </c>
      <c r="D22" s="63">
        <v>59.491022350000001</v>
      </c>
      <c r="E22" s="63">
        <v>13.674743599999999</v>
      </c>
      <c r="F22" s="63">
        <v>4.2943607400000001</v>
      </c>
      <c r="G22" s="63">
        <v>5.8531055500000004</v>
      </c>
      <c r="H22" s="63">
        <v>2.5539934099999999</v>
      </c>
      <c r="I22" s="63">
        <v>9.4319088000000004</v>
      </c>
      <c r="J22" s="64">
        <v>4.7382672899999996</v>
      </c>
      <c r="K22" s="63">
        <v>5.98607011</v>
      </c>
      <c r="L22" s="63">
        <v>3.12339053</v>
      </c>
      <c r="M22" s="63">
        <v>4.6858471000000002</v>
      </c>
      <c r="N22" s="63">
        <v>15.90941175</v>
      </c>
      <c r="O22" s="63">
        <v>4.4109948499999998</v>
      </c>
      <c r="P22" s="63">
        <v>11.588798860000001</v>
      </c>
      <c r="Q22" s="65">
        <v>5.8107969700000002</v>
      </c>
      <c r="R22" s="66">
        <f t="shared" si="0"/>
        <v>152.96956656</v>
      </c>
    </row>
    <row r="23" spans="2:18" ht="15" customHeight="1" x14ac:dyDescent="0.25">
      <c r="B23" s="55" t="s">
        <v>199</v>
      </c>
      <c r="C23" s="67">
        <v>-1146.4810460000001</v>
      </c>
      <c r="D23" s="68">
        <v>-524.66517854000006</v>
      </c>
      <c r="E23" s="68">
        <v>-77.58305996</v>
      </c>
      <c r="F23" s="68">
        <v>-5.7566839999999999</v>
      </c>
      <c r="G23" s="68">
        <v>-12.45894665</v>
      </c>
      <c r="H23" s="68">
        <v>-29.098769999999998</v>
      </c>
      <c r="I23" s="68">
        <v>-7.7972191000000004</v>
      </c>
      <c r="J23" s="69">
        <v>-0.67978970999999999</v>
      </c>
      <c r="K23" s="68">
        <v>-12.50990584</v>
      </c>
      <c r="L23" s="68">
        <v>-14.29974</v>
      </c>
      <c r="M23" s="68">
        <v>-0.70250699999999999</v>
      </c>
      <c r="N23" s="68">
        <v>-71.977072000000007</v>
      </c>
      <c r="O23" s="68">
        <v>-65.239585270000006</v>
      </c>
      <c r="P23" s="68">
        <v>-28.926240440000001</v>
      </c>
      <c r="Q23" s="70">
        <v>-12.655744</v>
      </c>
      <c r="R23" s="71">
        <f t="shared" si="0"/>
        <v>-2010.8314885099996</v>
      </c>
    </row>
    <row r="24" spans="2:18" ht="15" customHeight="1" thickBot="1" x14ac:dyDescent="0.3">
      <c r="B24" s="56" t="s">
        <v>200</v>
      </c>
      <c r="C24" s="72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4">
        <v>0</v>
      </c>
      <c r="K24" s="73">
        <v>0</v>
      </c>
      <c r="L24" s="73">
        <v>0</v>
      </c>
      <c r="M24" s="73">
        <v>19237.376668569999</v>
      </c>
      <c r="N24" s="73">
        <v>0</v>
      </c>
      <c r="O24" s="73">
        <v>0</v>
      </c>
      <c r="P24" s="73">
        <v>0</v>
      </c>
      <c r="Q24" s="75">
        <v>0</v>
      </c>
      <c r="R24" s="76">
        <f t="shared" si="0"/>
        <v>19237.376668569999</v>
      </c>
    </row>
    <row r="25" spans="2:18" ht="15" customHeight="1" thickTop="1" x14ac:dyDescent="0.25"/>
  </sheetData>
  <mergeCells count="1">
    <mergeCell ref="B2:R2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35"/>
  <cols>
    <col min="1" max="1" width="2.7265625" customWidth="1"/>
    <col min="2" max="2" width="159.7265625" customWidth="1"/>
    <col min="3" max="8" width="15.7265625" customWidth="1"/>
  </cols>
  <sheetData>
    <row r="1" spans="2:8" ht="15" customHeight="1" thickBot="1" x14ac:dyDescent="0.4"/>
    <row r="2" spans="2:8" s="1" customFormat="1" ht="20.149999999999999" customHeight="1" thickTop="1" thickBot="1" x14ac:dyDescent="0.4">
      <c r="B2" s="122" t="s">
        <v>195</v>
      </c>
      <c r="C2" s="123"/>
      <c r="D2" s="123"/>
      <c r="E2" s="123"/>
      <c r="F2" s="123"/>
      <c r="G2" s="123"/>
      <c r="H2" s="124"/>
    </row>
    <row r="3" spans="2:8" ht="30" customHeight="1" x14ac:dyDescent="0.35">
      <c r="B3" s="132" t="s">
        <v>126</v>
      </c>
      <c r="C3" s="125" t="s">
        <v>115</v>
      </c>
      <c r="D3" s="126"/>
      <c r="E3" s="127" t="s">
        <v>6</v>
      </c>
      <c r="F3" s="126"/>
      <c r="G3" s="128" t="s">
        <v>181</v>
      </c>
      <c r="H3" s="130" t="s">
        <v>7</v>
      </c>
    </row>
    <row r="4" spans="2:8" ht="30" customHeight="1" thickBot="1" x14ac:dyDescent="0.4">
      <c r="B4" s="133"/>
      <c r="C4" s="35" t="s">
        <v>26</v>
      </c>
      <c r="D4" s="36" t="s">
        <v>27</v>
      </c>
      <c r="E4" s="36" t="s">
        <v>28</v>
      </c>
      <c r="F4" s="36" t="s">
        <v>29</v>
      </c>
      <c r="G4" s="129"/>
      <c r="H4" s="131"/>
    </row>
    <row r="5" spans="2:8" ht="15" customHeight="1" thickTop="1" x14ac:dyDescent="0.35">
      <c r="B5" s="37" t="s">
        <v>125</v>
      </c>
      <c r="C5" s="86">
        <v>4271656.0539999995</v>
      </c>
      <c r="D5" s="87">
        <v>11252466.795</v>
      </c>
      <c r="E5" s="87">
        <v>1919835.1580000001</v>
      </c>
      <c r="F5" s="87">
        <v>2647227.5359999998</v>
      </c>
      <c r="G5" s="87">
        <v>2793125.429</v>
      </c>
      <c r="H5" s="88">
        <v>24447</v>
      </c>
    </row>
    <row r="6" spans="2:8" ht="15" customHeight="1" x14ac:dyDescent="0.35">
      <c r="B6" s="32" t="s">
        <v>8</v>
      </c>
      <c r="C6" s="81">
        <v>115442886.149</v>
      </c>
      <c r="D6" s="80">
        <v>96898144.369000003</v>
      </c>
      <c r="E6" s="80">
        <v>48106365.446000002</v>
      </c>
      <c r="F6" s="80">
        <v>159433647.97</v>
      </c>
      <c r="G6" s="80">
        <v>-2900768.142</v>
      </c>
      <c r="H6" s="82">
        <v>211393</v>
      </c>
    </row>
    <row r="7" spans="2:8" ht="15" customHeight="1" x14ac:dyDescent="0.35">
      <c r="B7" s="32" t="s">
        <v>9</v>
      </c>
      <c r="C7" s="81">
        <v>1491613.5430000001</v>
      </c>
      <c r="D7" s="80">
        <v>58443056.954999998</v>
      </c>
      <c r="E7" s="80">
        <v>796850.43200000003</v>
      </c>
      <c r="F7" s="80">
        <v>30316202.197000001</v>
      </c>
      <c r="G7" s="80">
        <v>5987259.4759999998</v>
      </c>
      <c r="H7" s="82">
        <v>5490</v>
      </c>
    </row>
    <row r="8" spans="2:8" ht="15" customHeight="1" x14ac:dyDescent="0.35">
      <c r="B8" s="32" t="s">
        <v>10</v>
      </c>
      <c r="C8" s="81">
        <v>380472730.99199998</v>
      </c>
      <c r="D8" s="80">
        <v>2138667686.437</v>
      </c>
      <c r="E8" s="80">
        <v>189461832.96799999</v>
      </c>
      <c r="F8" s="80">
        <v>1968083940.45</v>
      </c>
      <c r="G8" s="80">
        <v>64356875.204000004</v>
      </c>
      <c r="H8" s="82">
        <v>558448</v>
      </c>
    </row>
    <row r="9" spans="2:8" ht="15" customHeight="1" x14ac:dyDescent="0.35">
      <c r="B9" s="32" t="s">
        <v>121</v>
      </c>
      <c r="C9" s="81">
        <v>79025431.209999993</v>
      </c>
      <c r="D9" s="80">
        <v>512516572.52899998</v>
      </c>
      <c r="E9" s="80">
        <v>25748888.557</v>
      </c>
      <c r="F9" s="80">
        <v>234919262.368</v>
      </c>
      <c r="G9" s="80">
        <v>63605803.158</v>
      </c>
      <c r="H9" s="82">
        <v>36180</v>
      </c>
    </row>
    <row r="10" spans="2:8" ht="15" customHeight="1" x14ac:dyDescent="0.35">
      <c r="B10" s="32" t="s">
        <v>122</v>
      </c>
      <c r="C10" s="81">
        <v>72970358.511000007</v>
      </c>
      <c r="D10" s="80">
        <v>58807778.348999999</v>
      </c>
      <c r="E10" s="80">
        <v>9824310.1099999994</v>
      </c>
      <c r="F10" s="80">
        <v>73736388.177000001</v>
      </c>
      <c r="G10" s="80">
        <v>3934706.9980000001</v>
      </c>
      <c r="H10" s="82">
        <v>29907</v>
      </c>
    </row>
    <row r="11" spans="2:8" ht="15" customHeight="1" x14ac:dyDescent="0.35">
      <c r="B11" s="32" t="s">
        <v>11</v>
      </c>
      <c r="C11" s="81">
        <v>161516881.57499999</v>
      </c>
      <c r="D11" s="80">
        <v>301070558.64499998</v>
      </c>
      <c r="E11" s="80">
        <v>5784481.9040000001</v>
      </c>
      <c r="F11" s="80">
        <v>444973842.37699997</v>
      </c>
      <c r="G11" s="80">
        <v>-6878566.301</v>
      </c>
      <c r="H11" s="82">
        <v>833092</v>
      </c>
    </row>
    <row r="12" spans="2:8" ht="15" customHeight="1" x14ac:dyDescent="0.35">
      <c r="B12" s="32" t="s">
        <v>12</v>
      </c>
      <c r="C12" s="81">
        <v>1094155298.8729999</v>
      </c>
      <c r="D12" s="80">
        <v>3546551112.2360001</v>
      </c>
      <c r="E12" s="80">
        <v>617448264.80900002</v>
      </c>
      <c r="F12" s="80">
        <v>2636819200.7140002</v>
      </c>
      <c r="G12" s="80">
        <v>257919024.308</v>
      </c>
      <c r="H12" s="82">
        <v>1388005</v>
      </c>
    </row>
    <row r="13" spans="2:8" ht="15" customHeight="1" x14ac:dyDescent="0.35">
      <c r="B13" s="32" t="s">
        <v>13</v>
      </c>
      <c r="C13" s="81">
        <v>41087951.137999997</v>
      </c>
      <c r="D13" s="80">
        <v>486255836.08399999</v>
      </c>
      <c r="E13" s="80">
        <v>14624771.481000001</v>
      </c>
      <c r="F13" s="80">
        <v>415066800.93400002</v>
      </c>
      <c r="G13" s="80">
        <v>18660422.552999999</v>
      </c>
      <c r="H13" s="82">
        <v>260660</v>
      </c>
    </row>
    <row r="14" spans="2:8" ht="15" customHeight="1" x14ac:dyDescent="0.35">
      <c r="B14" s="32" t="s">
        <v>14</v>
      </c>
      <c r="C14" s="81">
        <v>187031337.68000001</v>
      </c>
      <c r="D14" s="80">
        <v>34648719.851000004</v>
      </c>
      <c r="E14" s="80">
        <v>54066856.460000001</v>
      </c>
      <c r="F14" s="80">
        <v>79117738.283999994</v>
      </c>
      <c r="G14" s="80">
        <v>4127883.7740000002</v>
      </c>
      <c r="H14" s="82">
        <v>283049</v>
      </c>
    </row>
    <row r="15" spans="2:8" ht="15" customHeight="1" x14ac:dyDescent="0.35">
      <c r="B15" s="32" t="s">
        <v>15</v>
      </c>
      <c r="C15" s="81">
        <v>16765545.222999999</v>
      </c>
      <c r="D15" s="80">
        <v>375059566.35100001</v>
      </c>
      <c r="E15" s="80">
        <v>8224115.7539999997</v>
      </c>
      <c r="F15" s="80">
        <v>218208015.97999999</v>
      </c>
      <c r="G15" s="80">
        <v>34033361.446000002</v>
      </c>
      <c r="H15" s="82">
        <v>317049</v>
      </c>
    </row>
    <row r="16" spans="2:8" ht="15" customHeight="1" x14ac:dyDescent="0.35">
      <c r="B16" s="32" t="s">
        <v>16</v>
      </c>
      <c r="C16" s="81">
        <v>1608711.17</v>
      </c>
      <c r="D16" s="80">
        <v>59660828.956</v>
      </c>
      <c r="E16" s="80">
        <v>602117.68599999999</v>
      </c>
      <c r="F16" s="80">
        <v>55423126.990999997</v>
      </c>
      <c r="G16" s="80">
        <v>7924819.8689999999</v>
      </c>
      <c r="H16" s="82">
        <v>33607</v>
      </c>
    </row>
    <row r="17" spans="2:8" ht="15" customHeight="1" x14ac:dyDescent="0.35">
      <c r="B17" s="32" t="s">
        <v>17</v>
      </c>
      <c r="C17" s="81">
        <v>47686068.633000001</v>
      </c>
      <c r="D17" s="80">
        <v>297653601.29400003</v>
      </c>
      <c r="E17" s="80">
        <v>15665269.060000001</v>
      </c>
      <c r="F17" s="80">
        <v>159381520.88100001</v>
      </c>
      <c r="G17" s="80">
        <v>36352161.574000001</v>
      </c>
      <c r="H17" s="82">
        <v>333184</v>
      </c>
    </row>
    <row r="18" spans="2:8" ht="15" customHeight="1" x14ac:dyDescent="0.35">
      <c r="B18" s="32" t="s">
        <v>18</v>
      </c>
      <c r="C18" s="81">
        <v>21991480.977000002</v>
      </c>
      <c r="D18" s="80">
        <v>391196469.33099997</v>
      </c>
      <c r="E18" s="80">
        <v>13265601.516000001</v>
      </c>
      <c r="F18" s="80">
        <v>245888304.30399999</v>
      </c>
      <c r="G18" s="80">
        <v>33557493.064000003</v>
      </c>
      <c r="H18" s="82">
        <v>564773</v>
      </c>
    </row>
    <row r="19" spans="2:8" ht="15" customHeight="1" x14ac:dyDescent="0.35">
      <c r="B19" s="32" t="s">
        <v>19</v>
      </c>
      <c r="C19" s="81">
        <v>8422295.8599999994</v>
      </c>
      <c r="D19" s="80">
        <v>249853669.20899999</v>
      </c>
      <c r="E19" s="80">
        <v>5242284.3059999999</v>
      </c>
      <c r="F19" s="80">
        <v>140884818.803</v>
      </c>
      <c r="G19" s="80">
        <v>23518672.081999999</v>
      </c>
      <c r="H19" s="82">
        <v>189000</v>
      </c>
    </row>
    <row r="20" spans="2:8" ht="15" customHeight="1" x14ac:dyDescent="0.35">
      <c r="B20" s="32" t="s">
        <v>20</v>
      </c>
      <c r="C20" s="81">
        <v>5466697.841</v>
      </c>
      <c r="D20" s="80">
        <v>35534678.028999999</v>
      </c>
      <c r="E20" s="80">
        <v>2996428.0669999998</v>
      </c>
      <c r="F20" s="80">
        <v>34201878.976999998</v>
      </c>
      <c r="G20" s="80">
        <v>5017075.676</v>
      </c>
      <c r="H20" s="82">
        <v>26044</v>
      </c>
    </row>
    <row r="21" spans="2:8" ht="15" customHeight="1" x14ac:dyDescent="0.35">
      <c r="B21" s="32" t="s">
        <v>123</v>
      </c>
      <c r="C21" s="81">
        <v>5845950.2060000002</v>
      </c>
      <c r="D21" s="80">
        <v>12594471.789999999</v>
      </c>
      <c r="E21" s="80">
        <v>3975287.8709999998</v>
      </c>
      <c r="F21" s="80">
        <v>10268697.846000001</v>
      </c>
      <c r="G21" s="80">
        <v>1892254.7339999999</v>
      </c>
      <c r="H21" s="82">
        <v>36440</v>
      </c>
    </row>
    <row r="22" spans="2:8" ht="15" customHeight="1" x14ac:dyDescent="0.35">
      <c r="B22" s="32" t="s">
        <v>21</v>
      </c>
      <c r="C22" s="81">
        <v>33266390.278000001</v>
      </c>
      <c r="D22" s="80">
        <v>10440702.096000001</v>
      </c>
      <c r="E22" s="80">
        <v>32806938.905999999</v>
      </c>
      <c r="F22" s="80">
        <v>27602432.182999998</v>
      </c>
      <c r="G22" s="80">
        <v>5356001.318</v>
      </c>
      <c r="H22" s="82">
        <v>22870</v>
      </c>
    </row>
    <row r="23" spans="2:8" ht="15" customHeight="1" x14ac:dyDescent="0.35">
      <c r="B23" s="32" t="s">
        <v>22</v>
      </c>
      <c r="C23" s="81">
        <v>24501559.818999998</v>
      </c>
      <c r="D23" s="80">
        <v>35450470.755000003</v>
      </c>
      <c r="E23" s="80">
        <v>4681662.7429999998</v>
      </c>
      <c r="F23" s="80">
        <v>32512887.855</v>
      </c>
      <c r="G23" s="80">
        <v>4275224.915</v>
      </c>
      <c r="H23" s="82">
        <v>70392</v>
      </c>
    </row>
    <row r="24" spans="2:8" ht="15" customHeight="1" x14ac:dyDescent="0.35">
      <c r="B24" s="32" t="s">
        <v>23</v>
      </c>
      <c r="C24" s="81">
        <v>7950310.0769999996</v>
      </c>
      <c r="D24" s="80">
        <v>42637696.296999998</v>
      </c>
      <c r="E24" s="80">
        <v>2306984.5279999999</v>
      </c>
      <c r="F24" s="80">
        <v>29569982.923999999</v>
      </c>
      <c r="G24" s="80">
        <v>3717269.5729999999</v>
      </c>
      <c r="H24" s="82">
        <v>59419</v>
      </c>
    </row>
    <row r="25" spans="2:8" ht="15" customHeight="1" x14ac:dyDescent="0.35">
      <c r="B25" s="32" t="s">
        <v>24</v>
      </c>
      <c r="C25" s="81">
        <v>3530.2660000000001</v>
      </c>
      <c r="D25" s="80">
        <v>32657.843000000001</v>
      </c>
      <c r="E25" s="80">
        <v>1073.5250000000001</v>
      </c>
      <c r="F25" s="80">
        <v>25612.356</v>
      </c>
      <c r="G25" s="80">
        <v>2377.038</v>
      </c>
      <c r="H25" s="82">
        <v>297</v>
      </c>
    </row>
    <row r="26" spans="2:8" ht="15" customHeight="1" thickBot="1" x14ac:dyDescent="0.4">
      <c r="B26" s="33" t="s">
        <v>25</v>
      </c>
      <c r="C26" s="83">
        <v>1495.2860000000001</v>
      </c>
      <c r="D26" s="84">
        <v>21125.562000000002</v>
      </c>
      <c r="E26" s="84">
        <v>1196.8800000000001</v>
      </c>
      <c r="F26" s="84">
        <v>12630.2</v>
      </c>
      <c r="G26" s="84">
        <v>1940.059</v>
      </c>
      <c r="H26" s="85">
        <v>80</v>
      </c>
    </row>
    <row r="27" spans="2:8" ht="15" customHeight="1" thickTop="1" x14ac:dyDescent="0.35">
      <c r="B27" s="114" t="s">
        <v>205</v>
      </c>
      <c r="C27" s="114"/>
      <c r="D27" s="114"/>
      <c r="E27" s="114"/>
      <c r="F27" s="114"/>
      <c r="G27" s="114"/>
      <c r="H27" s="114"/>
    </row>
    <row r="28" spans="2:8" ht="15" customHeight="1" x14ac:dyDescent="0.35">
      <c r="B28" s="14"/>
      <c r="C28" s="6"/>
      <c r="D28" s="6"/>
      <c r="E28" s="6"/>
      <c r="F28" s="6"/>
      <c r="G28" s="6"/>
    </row>
    <row r="29" spans="2:8" ht="15" customHeight="1" x14ac:dyDescent="0.35">
      <c r="C29" s="3"/>
      <c r="D29" s="3"/>
      <c r="E29" s="3"/>
      <c r="F29" s="3"/>
      <c r="G29" s="3"/>
      <c r="H29" s="3"/>
    </row>
    <row r="30" spans="2:8" ht="15" customHeight="1" x14ac:dyDescent="0.35">
      <c r="C30" s="3"/>
      <c r="D30" s="3"/>
      <c r="E30" s="3"/>
      <c r="F30" s="3"/>
      <c r="G30" s="3"/>
      <c r="H30" s="3"/>
    </row>
    <row r="31" spans="2:8" ht="15" customHeight="1" x14ac:dyDescent="0.35">
      <c r="C31" s="3"/>
      <c r="D31" s="3"/>
      <c r="E31" s="3"/>
      <c r="F31" s="3"/>
      <c r="G31" s="3"/>
      <c r="H31" s="3"/>
    </row>
    <row r="32" spans="2:8" ht="15" customHeight="1" x14ac:dyDescent="0.35">
      <c r="C32" s="6"/>
      <c r="D32" s="6"/>
      <c r="E32" s="6"/>
      <c r="F32" s="6"/>
      <c r="G32" s="6"/>
      <c r="H32" s="6"/>
    </row>
    <row r="33" spans="3:8" ht="15" customHeight="1" x14ac:dyDescent="0.35">
      <c r="C33" s="6"/>
      <c r="D33" s="6"/>
      <c r="E33" s="6"/>
      <c r="F33" s="6"/>
      <c r="G33" s="6"/>
      <c r="H33" s="6"/>
    </row>
    <row r="34" spans="3:8" ht="15" customHeight="1" x14ac:dyDescent="0.35">
      <c r="C34" s="6"/>
      <c r="D34" s="6"/>
      <c r="E34" s="6"/>
      <c r="F34" s="6"/>
      <c r="G34" s="6"/>
      <c r="H34" s="6"/>
    </row>
    <row r="35" spans="3:8" ht="15" customHeight="1" x14ac:dyDescent="0.35">
      <c r="C35" s="6"/>
      <c r="D35" s="6"/>
      <c r="E35" s="6"/>
      <c r="F35" s="6"/>
      <c r="G35" s="6"/>
      <c r="H35" s="6"/>
    </row>
    <row r="36" spans="3:8" ht="15" customHeight="1" x14ac:dyDescent="0.35">
      <c r="C36" s="6"/>
      <c r="D36" s="6"/>
      <c r="E36" s="6"/>
      <c r="F36" s="6"/>
      <c r="G36" s="6"/>
      <c r="H36" s="6"/>
    </row>
    <row r="37" spans="3:8" ht="15" customHeight="1" x14ac:dyDescent="0.35">
      <c r="C37" s="6"/>
      <c r="D37" s="6"/>
      <c r="E37" s="6"/>
      <c r="F37" s="6"/>
      <c r="G37" s="6"/>
      <c r="H37" s="6"/>
    </row>
    <row r="38" spans="3:8" ht="15" customHeight="1" x14ac:dyDescent="0.35">
      <c r="C38" s="6"/>
      <c r="D38" s="6"/>
      <c r="E38" s="6"/>
      <c r="F38" s="6"/>
      <c r="G38" s="6"/>
      <c r="H38" s="6"/>
    </row>
    <row r="39" spans="3:8" ht="15" customHeight="1" x14ac:dyDescent="0.35">
      <c r="C39" s="6"/>
      <c r="D39" s="6"/>
      <c r="E39" s="6"/>
      <c r="F39" s="6"/>
      <c r="G39" s="6"/>
    </row>
    <row r="40" spans="3:8" ht="15" customHeight="1" x14ac:dyDescent="0.35">
      <c r="C40" s="6"/>
      <c r="D40" s="6"/>
      <c r="E40" s="6"/>
      <c r="F40" s="6"/>
      <c r="G40" s="6"/>
    </row>
    <row r="41" spans="3:8" ht="15" customHeight="1" x14ac:dyDescent="0.35">
      <c r="C41" s="6"/>
      <c r="D41" s="6"/>
      <c r="E41" s="6"/>
      <c r="F41" s="6"/>
      <c r="G41" s="6"/>
    </row>
    <row r="42" spans="3:8" ht="15" customHeight="1" x14ac:dyDescent="0.35">
      <c r="C42" s="6"/>
      <c r="D42" s="6"/>
      <c r="E42" s="6"/>
      <c r="F42" s="6"/>
      <c r="G42" s="6"/>
    </row>
    <row r="43" spans="3:8" ht="15" customHeight="1" x14ac:dyDescent="0.35">
      <c r="C43" s="6"/>
      <c r="D43" s="6"/>
      <c r="E43" s="6"/>
      <c r="F43" s="6"/>
      <c r="G43" s="6"/>
    </row>
    <row r="44" spans="3:8" ht="15" customHeight="1" x14ac:dyDescent="0.35">
      <c r="C44" s="6"/>
      <c r="D44" s="6"/>
      <c r="E44" s="6"/>
      <c r="F44" s="6"/>
      <c r="G44" s="6"/>
    </row>
    <row r="45" spans="3:8" ht="15" customHeight="1" x14ac:dyDescent="0.35">
      <c r="C45" s="6"/>
      <c r="D45" s="6"/>
      <c r="E45" s="6"/>
      <c r="F45" s="6"/>
      <c r="G45" s="6"/>
    </row>
    <row r="46" spans="3:8" ht="15" customHeight="1" x14ac:dyDescent="0.35">
      <c r="C46" s="6"/>
      <c r="D46" s="6"/>
      <c r="E46" s="6"/>
      <c r="F46" s="6"/>
      <c r="G46" s="6"/>
    </row>
    <row r="47" spans="3:8" ht="15" customHeight="1" x14ac:dyDescent="0.35">
      <c r="C47" s="6"/>
      <c r="D47" s="6"/>
      <c r="E47" s="6"/>
      <c r="F47" s="6"/>
      <c r="G47" s="6"/>
    </row>
    <row r="48" spans="3:8" ht="15" customHeight="1" x14ac:dyDescent="0.35">
      <c r="C48" s="6"/>
      <c r="D48" s="6"/>
      <c r="E48" s="6"/>
      <c r="F48" s="6"/>
      <c r="G48" s="6"/>
    </row>
    <row r="49" spans="3:7" ht="15" customHeight="1" x14ac:dyDescent="0.35">
      <c r="C49" s="6"/>
      <c r="D49" s="6"/>
      <c r="E49" s="6"/>
      <c r="F49" s="6"/>
      <c r="G49" s="6"/>
    </row>
    <row r="50" spans="3:7" ht="15" customHeight="1" x14ac:dyDescent="0.35">
      <c r="C50" s="6"/>
      <c r="D50" s="6"/>
      <c r="E50" s="6"/>
      <c r="F50" s="6"/>
      <c r="G50" s="6"/>
    </row>
    <row r="51" spans="3:7" ht="15" customHeight="1" x14ac:dyDescent="0.35">
      <c r="C51" s="6"/>
      <c r="D51" s="6"/>
      <c r="E51" s="6"/>
      <c r="F51" s="6"/>
      <c r="G51" s="6"/>
    </row>
    <row r="52" spans="3:7" ht="15" customHeight="1" x14ac:dyDescent="0.35">
      <c r="C52" s="6"/>
      <c r="D52" s="6"/>
      <c r="E52" s="6"/>
      <c r="F52" s="6"/>
      <c r="G52" s="6"/>
    </row>
    <row r="53" spans="3:7" ht="15" customHeight="1" x14ac:dyDescent="0.35">
      <c r="C53" s="6"/>
      <c r="D53" s="6"/>
      <c r="E53" s="6"/>
      <c r="F53" s="6"/>
      <c r="G53" s="6"/>
    </row>
    <row r="54" spans="3:7" ht="15" customHeight="1" x14ac:dyDescent="0.35">
      <c r="C54" s="6"/>
      <c r="D54" s="6"/>
      <c r="E54" s="6"/>
      <c r="F54" s="6"/>
      <c r="G54" s="6"/>
    </row>
    <row r="55" spans="3:7" ht="15" customHeight="1" x14ac:dyDescent="0.35">
      <c r="C55" s="6"/>
      <c r="D55" s="6"/>
      <c r="E55" s="6"/>
      <c r="F55" s="6"/>
      <c r="G55" s="6"/>
    </row>
    <row r="56" spans="3:7" ht="15" customHeight="1" x14ac:dyDescent="0.35">
      <c r="C56" s="6"/>
      <c r="D56" s="6"/>
      <c r="E56" s="6"/>
      <c r="F56" s="6"/>
      <c r="G56" s="6"/>
    </row>
    <row r="57" spans="3:7" ht="15" customHeight="1" x14ac:dyDescent="0.35">
      <c r="C57" s="6"/>
      <c r="D57" s="6"/>
      <c r="E57" s="6"/>
      <c r="F57" s="6"/>
      <c r="G57" s="6"/>
    </row>
    <row r="58" spans="3:7" ht="15" customHeight="1" x14ac:dyDescent="0.35">
      <c r="C58" s="6"/>
      <c r="D58" s="6"/>
      <c r="E58" s="6"/>
      <c r="F58" s="6"/>
      <c r="G58" s="6"/>
    </row>
    <row r="59" spans="3:7" ht="15" customHeight="1" x14ac:dyDescent="0.35">
      <c r="C59" s="6"/>
      <c r="D59" s="6"/>
      <c r="E59" s="6"/>
      <c r="F59" s="6"/>
      <c r="G59" s="6"/>
    </row>
    <row r="60" spans="3:7" ht="15" customHeight="1" x14ac:dyDescent="0.35">
      <c r="C60" s="6"/>
      <c r="D60" s="6"/>
      <c r="E60" s="6"/>
      <c r="F60" s="6"/>
      <c r="G60" s="6"/>
    </row>
    <row r="61" spans="3:7" ht="15" customHeight="1" x14ac:dyDescent="0.35">
      <c r="C61" s="6"/>
      <c r="D61" s="6"/>
      <c r="E61" s="6"/>
      <c r="F61" s="6"/>
      <c r="G61" s="6"/>
    </row>
    <row r="62" spans="3:7" ht="15" customHeight="1" x14ac:dyDescent="0.35">
      <c r="C62" s="6"/>
      <c r="D62" s="6"/>
      <c r="E62" s="6"/>
      <c r="F62" s="6"/>
      <c r="G62" s="6"/>
    </row>
    <row r="63" spans="3:7" ht="15" customHeight="1" x14ac:dyDescent="0.35">
      <c r="C63" s="6"/>
      <c r="D63" s="6"/>
      <c r="E63" s="6"/>
      <c r="F63" s="6"/>
      <c r="G63" s="6"/>
    </row>
    <row r="64" spans="3:7" ht="15" customHeight="1" x14ac:dyDescent="0.35">
      <c r="C64" s="6"/>
      <c r="D64" s="6"/>
      <c r="E64" s="6"/>
      <c r="F64" s="6"/>
      <c r="G64" s="6"/>
    </row>
    <row r="65" spans="3:7" ht="15" customHeight="1" x14ac:dyDescent="0.35">
      <c r="C65" s="6"/>
      <c r="D65" s="6"/>
      <c r="E65" s="6"/>
      <c r="F65" s="6"/>
      <c r="G65" s="6"/>
    </row>
    <row r="66" spans="3:7" ht="15" customHeight="1" x14ac:dyDescent="0.35">
      <c r="C66" s="6"/>
      <c r="D66" s="6"/>
      <c r="E66" s="6"/>
      <c r="F66" s="6"/>
      <c r="G66" s="6"/>
    </row>
    <row r="67" spans="3:7" ht="15" customHeight="1" x14ac:dyDescent="0.35">
      <c r="C67" s="6"/>
      <c r="D67" s="6"/>
      <c r="E67" s="6"/>
      <c r="F67" s="6"/>
      <c r="G67" s="6"/>
    </row>
    <row r="68" spans="3:7" ht="15" customHeight="1" x14ac:dyDescent="0.35">
      <c r="C68" s="6"/>
      <c r="D68" s="6"/>
      <c r="E68" s="6"/>
      <c r="F68" s="6"/>
      <c r="G68" s="6"/>
    </row>
    <row r="69" spans="3:7" ht="15" customHeight="1" x14ac:dyDescent="0.35">
      <c r="C69" s="6"/>
      <c r="D69" s="6"/>
      <c r="E69" s="6"/>
      <c r="F69" s="6"/>
      <c r="G69" s="6"/>
    </row>
    <row r="70" spans="3:7" ht="15" customHeight="1" x14ac:dyDescent="0.35">
      <c r="C70" s="6"/>
      <c r="D70" s="6"/>
      <c r="E70" s="6"/>
      <c r="F70" s="6"/>
      <c r="G70" s="6"/>
    </row>
    <row r="71" spans="3:7" ht="15" customHeight="1" x14ac:dyDescent="0.35">
      <c r="C71" s="6"/>
      <c r="D71" s="6"/>
      <c r="E71" s="6"/>
      <c r="F71" s="6"/>
      <c r="G71" s="6"/>
    </row>
    <row r="72" spans="3:7" ht="15" customHeight="1" x14ac:dyDescent="0.35">
      <c r="C72" s="6"/>
      <c r="D72" s="6"/>
      <c r="E72" s="6"/>
      <c r="F72" s="6"/>
      <c r="G72" s="6"/>
    </row>
    <row r="73" spans="3:7" ht="15" customHeight="1" x14ac:dyDescent="0.35">
      <c r="C73" s="6"/>
      <c r="D73" s="6"/>
      <c r="E73" s="6"/>
      <c r="F73" s="6"/>
      <c r="G73" s="6"/>
    </row>
    <row r="74" spans="3:7" ht="15" customHeight="1" x14ac:dyDescent="0.35">
      <c r="C74" s="6"/>
      <c r="D74" s="6"/>
      <c r="E74" s="6"/>
      <c r="F74" s="6"/>
      <c r="G74" s="6"/>
    </row>
    <row r="75" spans="3:7" ht="15" customHeight="1" x14ac:dyDescent="0.35">
      <c r="C75" s="6"/>
      <c r="D75" s="6"/>
      <c r="E75" s="6"/>
      <c r="F75" s="6"/>
      <c r="G75" s="6"/>
    </row>
    <row r="76" spans="3:7" ht="15" customHeight="1" x14ac:dyDescent="0.35">
      <c r="C76" s="6"/>
      <c r="D76" s="6"/>
      <c r="E76" s="6"/>
      <c r="F76" s="6"/>
      <c r="G76" s="6"/>
    </row>
  </sheetData>
  <mergeCells count="6"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699"/>
  </sheetPr>
  <dimension ref="B1:L54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35"/>
  <cols>
    <col min="1" max="1" width="2.7265625" customWidth="1"/>
    <col min="2" max="2" width="159.7265625" style="2" customWidth="1"/>
    <col min="3" max="11" width="15.7265625" customWidth="1"/>
  </cols>
  <sheetData>
    <row r="1" spans="2:11" ht="15" customHeight="1" thickBot="1" x14ac:dyDescent="0.4"/>
    <row r="2" spans="2:11" s="13" customFormat="1" ht="20.149999999999999" customHeight="1" thickTop="1" thickBot="1" x14ac:dyDescent="0.4">
      <c r="B2" s="122" t="s">
        <v>194</v>
      </c>
      <c r="C2" s="134"/>
      <c r="D2" s="134"/>
      <c r="E2" s="134"/>
      <c r="F2" s="134"/>
      <c r="G2" s="134"/>
      <c r="H2" s="134"/>
      <c r="I2" s="134"/>
      <c r="J2" s="134"/>
      <c r="K2" s="135"/>
    </row>
    <row r="3" spans="2:11" s="8" customFormat="1" ht="63" thickBot="1" x14ac:dyDescent="0.4">
      <c r="B3" s="51" t="s">
        <v>31</v>
      </c>
      <c r="C3" s="103" t="s">
        <v>7</v>
      </c>
      <c r="D3" s="104" t="s">
        <v>32</v>
      </c>
      <c r="E3" s="104" t="s">
        <v>33</v>
      </c>
      <c r="F3" s="104" t="s">
        <v>182</v>
      </c>
      <c r="G3" s="104" t="s">
        <v>111</v>
      </c>
      <c r="H3" s="104" t="s">
        <v>190</v>
      </c>
      <c r="I3" s="104" t="s">
        <v>31</v>
      </c>
      <c r="J3" s="104" t="s">
        <v>112</v>
      </c>
      <c r="K3" s="105" t="s">
        <v>124</v>
      </c>
    </row>
    <row r="4" spans="2:11" s="8" customFormat="1" ht="15" customHeight="1" thickTop="1" x14ac:dyDescent="0.35">
      <c r="B4" s="40" t="s">
        <v>113</v>
      </c>
      <c r="C4" s="79">
        <v>357830</v>
      </c>
      <c r="D4" s="87">
        <v>455296970.74699998</v>
      </c>
      <c r="E4" s="87">
        <v>41426632.403999999</v>
      </c>
      <c r="F4" s="87">
        <v>2765314.4180000001</v>
      </c>
      <c r="G4" s="87">
        <v>83.775000000000006</v>
      </c>
      <c r="H4" s="87">
        <v>3.7999999999999999E-2</v>
      </c>
      <c r="I4" s="87">
        <v>0</v>
      </c>
      <c r="J4" s="87">
        <v>52094.345000000001</v>
      </c>
      <c r="K4" s="88">
        <v>56159662.890000001</v>
      </c>
    </row>
    <row r="5" spans="2:11" s="8" customFormat="1" ht="15" customHeight="1" x14ac:dyDescent="0.35">
      <c r="B5" s="38" t="s">
        <v>30</v>
      </c>
      <c r="C5" s="77">
        <v>61488</v>
      </c>
      <c r="D5" s="80">
        <v>57052679.719999999</v>
      </c>
      <c r="E5" s="80">
        <v>5086758.0999999996</v>
      </c>
      <c r="F5" s="80">
        <v>70410.803</v>
      </c>
      <c r="G5" s="80">
        <v>10233.444</v>
      </c>
      <c r="H5" s="80">
        <v>2722.1559999999999</v>
      </c>
      <c r="I5" s="80">
        <v>1060544.0419999999</v>
      </c>
      <c r="J5" s="80">
        <v>198652.54399999999</v>
      </c>
      <c r="K5" s="82">
        <v>4272434.71</v>
      </c>
    </row>
    <row r="6" spans="2:11" s="8" customFormat="1" ht="15" customHeight="1" x14ac:dyDescent="0.35">
      <c r="B6" s="38" t="s">
        <v>55</v>
      </c>
      <c r="C6" s="77">
        <v>22357</v>
      </c>
      <c r="D6" s="80">
        <v>4423027.6550000003</v>
      </c>
      <c r="E6" s="80">
        <v>1431056.09</v>
      </c>
      <c r="F6" s="80">
        <v>46444.783000000003</v>
      </c>
      <c r="G6" s="80">
        <v>15801.081</v>
      </c>
      <c r="H6" s="80">
        <v>9805.0589999999993</v>
      </c>
      <c r="I6" s="80">
        <v>1611139</v>
      </c>
      <c r="J6" s="80">
        <v>297021.25599999999</v>
      </c>
      <c r="K6" s="82">
        <v>1648564.933</v>
      </c>
    </row>
    <row r="7" spans="2:11" s="8" customFormat="1" ht="15" customHeight="1" x14ac:dyDescent="0.35">
      <c r="B7" s="38" t="s">
        <v>90</v>
      </c>
      <c r="C7" s="77">
        <v>39484</v>
      </c>
      <c r="D7" s="80">
        <v>20086036.598000001</v>
      </c>
      <c r="E7" s="80">
        <v>2666510.3169999998</v>
      </c>
      <c r="F7" s="80">
        <v>103153.5</v>
      </c>
      <c r="G7" s="80">
        <v>59196.472999999998</v>
      </c>
      <c r="H7" s="80">
        <v>46845.142</v>
      </c>
      <c r="I7" s="80">
        <v>7115177</v>
      </c>
      <c r="J7" s="80">
        <v>1304481.254</v>
      </c>
      <c r="K7" s="82">
        <v>906895.28799999994</v>
      </c>
    </row>
    <row r="8" spans="2:11" s="8" customFormat="1" ht="15" customHeight="1" x14ac:dyDescent="0.35">
      <c r="B8" s="38" t="s">
        <v>91</v>
      </c>
      <c r="C8" s="77">
        <v>17919</v>
      </c>
      <c r="D8" s="80">
        <v>11853551.784</v>
      </c>
      <c r="E8" s="80">
        <v>1579630.7720000001</v>
      </c>
      <c r="F8" s="80">
        <v>128099.883</v>
      </c>
      <c r="G8" s="80">
        <v>50199.697</v>
      </c>
      <c r="H8" s="80">
        <v>39483.343999999997</v>
      </c>
      <c r="I8" s="80">
        <v>7009811</v>
      </c>
      <c r="J8" s="80">
        <v>1291145.5109999999</v>
      </c>
      <c r="K8" s="82">
        <v>479413.66100000002</v>
      </c>
    </row>
    <row r="9" spans="2:11" s="8" customFormat="1" ht="15" customHeight="1" x14ac:dyDescent="0.35">
      <c r="B9" s="38" t="s">
        <v>92</v>
      </c>
      <c r="C9" s="77">
        <v>23364</v>
      </c>
      <c r="D9" s="80">
        <v>27932493.263</v>
      </c>
      <c r="E9" s="80">
        <v>3130116.0839999998</v>
      </c>
      <c r="F9" s="80">
        <v>463675.64399999997</v>
      </c>
      <c r="G9" s="80">
        <v>108621.705</v>
      </c>
      <c r="H9" s="80">
        <v>74456.846000000005</v>
      </c>
      <c r="I9" s="80">
        <v>16771010</v>
      </c>
      <c r="J9" s="80">
        <v>3107137.88</v>
      </c>
      <c r="K9" s="82">
        <v>1396761.4890000001</v>
      </c>
    </row>
    <row r="10" spans="2:11" s="8" customFormat="1" ht="15" customHeight="1" x14ac:dyDescent="0.35">
      <c r="B10" s="38" t="s">
        <v>93</v>
      </c>
      <c r="C10" s="77">
        <v>21554</v>
      </c>
      <c r="D10" s="80">
        <v>34654681.148000002</v>
      </c>
      <c r="E10" s="80">
        <v>2699510.4610000001</v>
      </c>
      <c r="F10" s="80">
        <v>773717.41299999994</v>
      </c>
      <c r="G10" s="80">
        <v>173677.014</v>
      </c>
      <c r="H10" s="80">
        <v>98332.120999999999</v>
      </c>
      <c r="I10" s="80">
        <v>30878306</v>
      </c>
      <c r="J10" s="80">
        <v>5759592.0130000003</v>
      </c>
      <c r="K10" s="82">
        <v>780335.82400000002</v>
      </c>
    </row>
    <row r="11" spans="2:11" s="8" customFormat="1" ht="15" customHeight="1" x14ac:dyDescent="0.35">
      <c r="B11" s="38" t="s">
        <v>94</v>
      </c>
      <c r="C11" s="77">
        <v>21271</v>
      </c>
      <c r="D11" s="80">
        <v>90033320.143000007</v>
      </c>
      <c r="E11" s="80">
        <v>4499252.87</v>
      </c>
      <c r="F11" s="80">
        <v>925119.81499999994</v>
      </c>
      <c r="G11" s="80">
        <v>331541.58299999998</v>
      </c>
      <c r="H11" s="80">
        <v>187818.99799999999</v>
      </c>
      <c r="I11" s="80">
        <v>67496997</v>
      </c>
      <c r="J11" s="80">
        <v>12590708.131999999</v>
      </c>
      <c r="K11" s="82">
        <v>2014086.1640000001</v>
      </c>
    </row>
    <row r="12" spans="2:11" s="8" customFormat="1" ht="15" customHeight="1" x14ac:dyDescent="0.35">
      <c r="B12" s="38" t="s">
        <v>95</v>
      </c>
      <c r="C12" s="77">
        <v>10218</v>
      </c>
      <c r="D12" s="80">
        <v>87763155.755999997</v>
      </c>
      <c r="E12" s="80">
        <v>2206198.7710000002</v>
      </c>
      <c r="F12" s="80">
        <v>291347.86900000001</v>
      </c>
      <c r="G12" s="80">
        <v>327896.33899999998</v>
      </c>
      <c r="H12" s="80">
        <v>160852.728</v>
      </c>
      <c r="I12" s="80">
        <v>71899866</v>
      </c>
      <c r="J12" s="80">
        <v>13407813.113</v>
      </c>
      <c r="K12" s="82">
        <v>87933.414000000004</v>
      </c>
    </row>
    <row r="13" spans="2:11" s="8" customFormat="1" ht="15" customHeight="1" x14ac:dyDescent="0.35">
      <c r="B13" s="38" t="s">
        <v>96</v>
      </c>
      <c r="C13" s="77">
        <v>11487</v>
      </c>
      <c r="D13" s="80">
        <v>283449085.97299999</v>
      </c>
      <c r="E13" s="80">
        <v>9376353.3019999992</v>
      </c>
      <c r="F13" s="80">
        <v>1866960.0919999999</v>
      </c>
      <c r="G13" s="80">
        <v>1098025.942</v>
      </c>
      <c r="H13" s="80">
        <v>460960.125</v>
      </c>
      <c r="I13" s="80">
        <v>242113754</v>
      </c>
      <c r="J13" s="80">
        <v>44864288.938000001</v>
      </c>
      <c r="K13" s="82">
        <v>175517.72700000001</v>
      </c>
    </row>
    <row r="14" spans="2:11" s="8" customFormat="1" ht="15" customHeight="1" x14ac:dyDescent="0.35">
      <c r="B14" s="38" t="s">
        <v>97</v>
      </c>
      <c r="C14" s="77">
        <v>1761</v>
      </c>
      <c r="D14" s="80">
        <v>127295067.74699999</v>
      </c>
      <c r="E14" s="80">
        <v>3812814.628</v>
      </c>
      <c r="F14" s="80">
        <v>486963.538</v>
      </c>
      <c r="G14" s="80">
        <v>443435.18199999997</v>
      </c>
      <c r="H14" s="80">
        <v>248606.04500000001</v>
      </c>
      <c r="I14" s="80">
        <v>122059358</v>
      </c>
      <c r="J14" s="80">
        <v>22283947.829</v>
      </c>
      <c r="K14" s="82">
        <v>39937.146999999997</v>
      </c>
    </row>
    <row r="15" spans="2:11" s="8" customFormat="1" ht="15" customHeight="1" x14ac:dyDescent="0.35">
      <c r="B15" s="38" t="s">
        <v>98</v>
      </c>
      <c r="C15" s="77">
        <v>896</v>
      </c>
      <c r="D15" s="80">
        <v>128715336.62100001</v>
      </c>
      <c r="E15" s="80">
        <v>4220141.3940000003</v>
      </c>
      <c r="F15" s="80">
        <v>954854.23199999996</v>
      </c>
      <c r="G15" s="80">
        <v>557329.66599999997</v>
      </c>
      <c r="H15" s="80">
        <v>488510.81699999998</v>
      </c>
      <c r="I15" s="80">
        <v>124701079</v>
      </c>
      <c r="J15" s="80">
        <v>22149870.098999999</v>
      </c>
      <c r="K15" s="82">
        <v>116547.22900000001</v>
      </c>
    </row>
    <row r="16" spans="2:11" s="8" customFormat="1" ht="15" customHeight="1" x14ac:dyDescent="0.35">
      <c r="B16" s="38" t="s">
        <v>99</v>
      </c>
      <c r="C16" s="77">
        <v>339</v>
      </c>
      <c r="D16" s="80">
        <v>94690348.648000002</v>
      </c>
      <c r="E16" s="80">
        <v>2833045.9049999998</v>
      </c>
      <c r="F16" s="80">
        <v>610913.98699999996</v>
      </c>
      <c r="G16" s="80">
        <v>293817.73800000001</v>
      </c>
      <c r="H16" s="80">
        <v>116462.531</v>
      </c>
      <c r="I16" s="80">
        <v>82722777</v>
      </c>
      <c r="J16" s="80">
        <v>14327915.574999999</v>
      </c>
      <c r="K16" s="82">
        <v>256297.30799999999</v>
      </c>
    </row>
    <row r="17" spans="2:11" s="8" customFormat="1" ht="15" customHeight="1" x14ac:dyDescent="0.35">
      <c r="B17" s="38" t="s">
        <v>100</v>
      </c>
      <c r="C17" s="77">
        <v>150</v>
      </c>
      <c r="D17" s="80">
        <v>65925877.340999998</v>
      </c>
      <c r="E17" s="80">
        <v>883065.87</v>
      </c>
      <c r="F17" s="80">
        <v>241421.81</v>
      </c>
      <c r="G17" s="80">
        <v>159024.01</v>
      </c>
      <c r="H17" s="80">
        <v>170093.25700000001</v>
      </c>
      <c r="I17" s="80">
        <v>52096792</v>
      </c>
      <c r="J17" s="80">
        <v>9104011.3279999997</v>
      </c>
      <c r="K17" s="82">
        <v>0</v>
      </c>
    </row>
    <row r="18" spans="2:11" s="8" customFormat="1" ht="15" customHeight="1" x14ac:dyDescent="0.35">
      <c r="B18" s="38" t="s">
        <v>101</v>
      </c>
      <c r="C18" s="77">
        <v>101</v>
      </c>
      <c r="D18" s="80">
        <v>44724157.361000001</v>
      </c>
      <c r="E18" s="80">
        <v>1144926.162</v>
      </c>
      <c r="F18" s="80">
        <v>172306.397</v>
      </c>
      <c r="G18" s="80">
        <v>144017.73199999999</v>
      </c>
      <c r="H18" s="80">
        <v>174274.80100000001</v>
      </c>
      <c r="I18" s="80">
        <v>45596929</v>
      </c>
      <c r="J18" s="80">
        <v>7762489.9469999997</v>
      </c>
      <c r="K18" s="82">
        <v>8.9999999999999993E-3</v>
      </c>
    </row>
    <row r="19" spans="2:11" s="8" customFormat="1" ht="15" customHeight="1" x14ac:dyDescent="0.35">
      <c r="B19" s="38" t="s">
        <v>102</v>
      </c>
      <c r="C19" s="77">
        <v>51</v>
      </c>
      <c r="D19" s="80">
        <v>36330983.641999997</v>
      </c>
      <c r="E19" s="80">
        <v>3880071.736</v>
      </c>
      <c r="F19" s="80">
        <v>206165.25599999999</v>
      </c>
      <c r="G19" s="80">
        <v>55433.902000000002</v>
      </c>
      <c r="H19" s="80">
        <v>191225.465</v>
      </c>
      <c r="I19" s="80">
        <v>27834806</v>
      </c>
      <c r="J19" s="80">
        <v>4545659.1270000003</v>
      </c>
      <c r="K19" s="82">
        <v>0</v>
      </c>
    </row>
    <row r="20" spans="2:11" s="8" customFormat="1" ht="15" customHeight="1" x14ac:dyDescent="0.35">
      <c r="B20" s="38" t="s">
        <v>103</v>
      </c>
      <c r="C20" s="77">
        <v>42</v>
      </c>
      <c r="D20" s="80">
        <v>34571424.686999999</v>
      </c>
      <c r="E20" s="80">
        <v>1134645.8419999999</v>
      </c>
      <c r="F20" s="80">
        <v>61032.214999999997</v>
      </c>
      <c r="G20" s="80">
        <v>98524.724000000002</v>
      </c>
      <c r="H20" s="80">
        <v>71556.77</v>
      </c>
      <c r="I20" s="80">
        <v>27278309</v>
      </c>
      <c r="J20" s="80">
        <v>4853426.2819999997</v>
      </c>
      <c r="K20" s="82">
        <v>0</v>
      </c>
    </row>
    <row r="21" spans="2:11" s="8" customFormat="1" ht="15" customHeight="1" x14ac:dyDescent="0.35">
      <c r="B21" s="38" t="s">
        <v>104</v>
      </c>
      <c r="C21" s="77">
        <v>37</v>
      </c>
      <c r="D21" s="80">
        <v>38507604.118000001</v>
      </c>
      <c r="E21" s="80">
        <v>383926.14899999998</v>
      </c>
      <c r="F21" s="80">
        <v>111350.443</v>
      </c>
      <c r="G21" s="80">
        <v>85795.047999999995</v>
      </c>
      <c r="H21" s="80">
        <v>64650.086000000003</v>
      </c>
      <c r="I21" s="80">
        <v>27540973</v>
      </c>
      <c r="J21" s="80">
        <v>4735727.1119999997</v>
      </c>
      <c r="K21" s="82">
        <v>0</v>
      </c>
    </row>
    <row r="22" spans="2:11" s="8" customFormat="1" ht="15" customHeight="1" x14ac:dyDescent="0.35">
      <c r="B22" s="38" t="s">
        <v>105</v>
      </c>
      <c r="C22" s="77">
        <v>28</v>
      </c>
      <c r="D22" s="80">
        <v>112909962.524</v>
      </c>
      <c r="E22" s="80">
        <v>421619.11099999998</v>
      </c>
      <c r="F22" s="80">
        <v>90937.679000000004</v>
      </c>
      <c r="G22" s="80">
        <v>74929.274999999994</v>
      </c>
      <c r="H22" s="80">
        <v>154326.97700000001</v>
      </c>
      <c r="I22" s="80">
        <v>23733977</v>
      </c>
      <c r="J22" s="80">
        <v>4013989.8420000002</v>
      </c>
      <c r="K22" s="82">
        <v>0</v>
      </c>
    </row>
    <row r="23" spans="2:11" s="8" customFormat="1" ht="15" customHeight="1" x14ac:dyDescent="0.35">
      <c r="B23" s="38" t="s">
        <v>106</v>
      </c>
      <c r="C23" s="77">
        <v>24</v>
      </c>
      <c r="D23" s="80">
        <v>23251392.324999999</v>
      </c>
      <c r="E23" s="80">
        <v>67563.554999999993</v>
      </c>
      <c r="F23" s="80">
        <v>69179.231</v>
      </c>
      <c r="G23" s="80">
        <v>40273.546000000002</v>
      </c>
      <c r="H23" s="80">
        <v>62032.027000000002</v>
      </c>
      <c r="I23" s="80">
        <v>22837280</v>
      </c>
      <c r="J23" s="80">
        <v>3878651.52</v>
      </c>
      <c r="K23" s="82">
        <v>0</v>
      </c>
    </row>
    <row r="24" spans="2:11" s="8" customFormat="1" ht="15" customHeight="1" x14ac:dyDescent="0.35">
      <c r="B24" s="38" t="s">
        <v>107</v>
      </c>
      <c r="C24" s="77">
        <v>79</v>
      </c>
      <c r="D24" s="80">
        <v>107817662.69499999</v>
      </c>
      <c r="E24" s="80">
        <v>5378201.9689999996</v>
      </c>
      <c r="F24" s="80">
        <v>1535696.8940000001</v>
      </c>
      <c r="G24" s="80">
        <v>551022.88100000005</v>
      </c>
      <c r="H24" s="80">
        <v>47519.553999999996</v>
      </c>
      <c r="I24" s="80">
        <v>107855909</v>
      </c>
      <c r="J24" s="80">
        <v>17471541.629999999</v>
      </c>
      <c r="K24" s="82">
        <v>10042.593000000001</v>
      </c>
    </row>
    <row r="25" spans="2:11" s="8" customFormat="1" ht="15" customHeight="1" x14ac:dyDescent="0.35">
      <c r="B25" s="38" t="s">
        <v>108</v>
      </c>
      <c r="C25" s="77">
        <v>20</v>
      </c>
      <c r="D25" s="80">
        <v>70222249.726999998</v>
      </c>
      <c r="E25" s="80">
        <v>5069901.3820000002</v>
      </c>
      <c r="F25" s="80">
        <v>199337.66800000001</v>
      </c>
      <c r="G25" s="80">
        <v>764857.51100000006</v>
      </c>
      <c r="H25" s="80">
        <v>13066.876</v>
      </c>
      <c r="I25" s="80">
        <v>46817381</v>
      </c>
      <c r="J25" s="80">
        <v>7169591.9299999997</v>
      </c>
      <c r="K25" s="82">
        <v>0</v>
      </c>
    </row>
    <row r="26" spans="2:11" s="8" customFormat="1" ht="15" customHeight="1" x14ac:dyDescent="0.35">
      <c r="B26" s="38" t="s">
        <v>109</v>
      </c>
      <c r="C26" s="77">
        <v>21</v>
      </c>
      <c r="D26" s="80">
        <v>86850309.295000002</v>
      </c>
      <c r="E26" s="80">
        <v>0</v>
      </c>
      <c r="F26" s="80">
        <v>216116.27499999999</v>
      </c>
      <c r="G26" s="80">
        <v>664277.41799999995</v>
      </c>
      <c r="H26" s="80">
        <v>111158.696</v>
      </c>
      <c r="I26" s="80">
        <v>87055067</v>
      </c>
      <c r="J26" s="80">
        <v>15794824.550000001</v>
      </c>
      <c r="K26" s="82">
        <v>0</v>
      </c>
    </row>
    <row r="27" spans="2:11" s="8" customFormat="1" ht="15" customHeight="1" x14ac:dyDescent="0.35">
      <c r="B27" s="38" t="s">
        <v>110</v>
      </c>
      <c r="C27" s="77">
        <v>8</v>
      </c>
      <c r="D27" s="80">
        <v>63675425.748000003</v>
      </c>
      <c r="E27" s="80">
        <v>0</v>
      </c>
      <c r="F27" s="80">
        <v>40198.555</v>
      </c>
      <c r="G27" s="80">
        <v>239767.17300000001</v>
      </c>
      <c r="H27" s="80">
        <v>37513.260999999999</v>
      </c>
      <c r="I27" s="80">
        <v>65261567</v>
      </c>
      <c r="J27" s="80">
        <v>11840209.131999999</v>
      </c>
      <c r="K27" s="82">
        <v>0</v>
      </c>
    </row>
    <row r="28" spans="2:11" s="8" customFormat="1" ht="15" customHeight="1" thickBot="1" x14ac:dyDescent="0.4">
      <c r="B28" s="39" t="s">
        <v>171</v>
      </c>
      <c r="C28" s="78">
        <v>7</v>
      </c>
      <c r="D28" s="84">
        <v>224977204.215</v>
      </c>
      <c r="E28" s="84">
        <v>0</v>
      </c>
      <c r="F28" s="84">
        <v>2067532.3259999999</v>
      </c>
      <c r="G28" s="84">
        <v>579232.06499999994</v>
      </c>
      <c r="H28" s="84">
        <v>18076.771000000001</v>
      </c>
      <c r="I28" s="84">
        <v>168263117</v>
      </c>
      <c r="J28" s="84">
        <v>31824745.515000001</v>
      </c>
      <c r="K28" s="85">
        <v>0</v>
      </c>
    </row>
    <row r="29" spans="2:11" s="8" customFormat="1" ht="15" customHeight="1" thickTop="1" x14ac:dyDescent="0.35">
      <c r="B29" s="5"/>
      <c r="C29" s="12"/>
      <c r="D29" s="12"/>
      <c r="E29" s="12"/>
      <c r="F29" s="12"/>
      <c r="G29" s="12"/>
      <c r="H29" s="12"/>
      <c r="I29" s="12"/>
      <c r="J29" s="12"/>
      <c r="K29" s="12"/>
    </row>
    <row r="30" spans="2:11" s="8" customFormat="1" ht="15" customHeight="1" thickBot="1" x14ac:dyDescent="0.4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8" customFormat="1" ht="63.5" thickTop="1" thickBot="1" x14ac:dyDescent="0.4">
      <c r="B31" s="41" t="s">
        <v>126</v>
      </c>
      <c r="C31" s="42" t="s">
        <v>7</v>
      </c>
      <c r="D31" s="43" t="s">
        <v>32</v>
      </c>
      <c r="E31" s="43" t="s">
        <v>33</v>
      </c>
      <c r="F31" s="43" t="s">
        <v>182</v>
      </c>
      <c r="G31" s="43" t="s">
        <v>111</v>
      </c>
      <c r="H31" s="43" t="s">
        <v>190</v>
      </c>
      <c r="I31" s="43" t="s">
        <v>31</v>
      </c>
      <c r="J31" s="43" t="s">
        <v>112</v>
      </c>
      <c r="K31" s="44" t="s">
        <v>124</v>
      </c>
    </row>
    <row r="32" spans="2:11" s="8" customFormat="1" ht="15" customHeight="1" thickTop="1" x14ac:dyDescent="0.35">
      <c r="B32" s="37" t="s">
        <v>8</v>
      </c>
      <c r="C32" s="86">
        <v>15574</v>
      </c>
      <c r="D32" s="87">
        <v>18585880.116999999</v>
      </c>
      <c r="E32" s="87">
        <v>879025.11499999999</v>
      </c>
      <c r="F32" s="87">
        <v>16047.558999999999</v>
      </c>
      <c r="G32" s="87">
        <v>107906.192</v>
      </c>
      <c r="H32" s="87">
        <v>38381.856</v>
      </c>
      <c r="I32" s="87">
        <v>22553452</v>
      </c>
      <c r="J32" s="87">
        <v>4243972.8660000004</v>
      </c>
      <c r="K32" s="88">
        <v>927179.47699999996</v>
      </c>
    </row>
    <row r="33" spans="2:12" s="8" customFormat="1" ht="15" customHeight="1" x14ac:dyDescent="0.35">
      <c r="B33" s="32" t="s">
        <v>9</v>
      </c>
      <c r="C33" s="81">
        <v>406</v>
      </c>
      <c r="D33" s="80">
        <v>17103513.655999999</v>
      </c>
      <c r="E33" s="80">
        <v>44922.152000000002</v>
      </c>
      <c r="F33" s="80">
        <v>102981.109</v>
      </c>
      <c r="G33" s="80">
        <v>135966.21799999999</v>
      </c>
      <c r="H33" s="80">
        <v>8605.0390000000007</v>
      </c>
      <c r="I33" s="80">
        <v>16742709</v>
      </c>
      <c r="J33" s="80">
        <v>3169296.6609999998</v>
      </c>
      <c r="K33" s="82">
        <v>231884.348</v>
      </c>
    </row>
    <row r="34" spans="2:12" s="8" customFormat="1" ht="15" customHeight="1" x14ac:dyDescent="0.35">
      <c r="B34" s="32" t="s">
        <v>10</v>
      </c>
      <c r="C34" s="81">
        <v>41629</v>
      </c>
      <c r="D34" s="80">
        <v>286922221.74599999</v>
      </c>
      <c r="E34" s="80">
        <v>16393230.831</v>
      </c>
      <c r="F34" s="80">
        <v>9029512.9820000008</v>
      </c>
      <c r="G34" s="80">
        <v>1110199.459</v>
      </c>
      <c r="H34" s="80">
        <v>2029577.517</v>
      </c>
      <c r="I34" s="80">
        <v>346246651</v>
      </c>
      <c r="J34" s="80">
        <v>63446094.603</v>
      </c>
      <c r="K34" s="82">
        <v>14120319.676999999</v>
      </c>
    </row>
    <row r="35" spans="2:12" s="8" customFormat="1" ht="15" customHeight="1" x14ac:dyDescent="0.35">
      <c r="B35" s="32" t="s">
        <v>121</v>
      </c>
      <c r="C35" s="81">
        <v>3068</v>
      </c>
      <c r="D35" s="80">
        <v>161034694.66</v>
      </c>
      <c r="E35" s="80">
        <v>7391980.75</v>
      </c>
      <c r="F35" s="80">
        <v>15611.727999999999</v>
      </c>
      <c r="G35" s="80">
        <v>709138.103</v>
      </c>
      <c r="H35" s="80">
        <v>10997.505999999999</v>
      </c>
      <c r="I35" s="80">
        <v>127640453</v>
      </c>
      <c r="J35" s="80">
        <v>24221606.662</v>
      </c>
      <c r="K35" s="82">
        <v>1447317.0220000001</v>
      </c>
      <c r="L35" s="8" t="s">
        <v>120</v>
      </c>
    </row>
    <row r="36" spans="2:12" s="8" customFormat="1" ht="15" customHeight="1" x14ac:dyDescent="0.35">
      <c r="B36" s="32" t="s">
        <v>122</v>
      </c>
      <c r="C36" s="81">
        <v>2669</v>
      </c>
      <c r="D36" s="80">
        <v>12856200.992000001</v>
      </c>
      <c r="E36" s="80">
        <v>431589.52</v>
      </c>
      <c r="F36" s="80">
        <v>17926.406999999999</v>
      </c>
      <c r="G36" s="80">
        <v>69055.676000000007</v>
      </c>
      <c r="H36" s="80">
        <v>33515.923999999999</v>
      </c>
      <c r="I36" s="80">
        <v>12200795</v>
      </c>
      <c r="J36" s="80">
        <v>2281125.8190000001</v>
      </c>
      <c r="K36" s="82">
        <v>377144.53600000002</v>
      </c>
    </row>
    <row r="37" spans="2:12" s="8" customFormat="1" ht="15" customHeight="1" x14ac:dyDescent="0.35">
      <c r="B37" s="32" t="s">
        <v>11</v>
      </c>
      <c r="C37" s="81">
        <v>55612</v>
      </c>
      <c r="D37" s="80">
        <v>80609058.319999993</v>
      </c>
      <c r="E37" s="80">
        <v>3708711.23</v>
      </c>
      <c r="F37" s="80">
        <v>267766.272</v>
      </c>
      <c r="G37" s="80">
        <v>275205.22200000001</v>
      </c>
      <c r="H37" s="80">
        <v>45875.951000000001</v>
      </c>
      <c r="I37" s="80">
        <v>85239002.241999999</v>
      </c>
      <c r="J37" s="80">
        <v>16033242.557</v>
      </c>
      <c r="K37" s="82">
        <v>4010277.9679999999</v>
      </c>
    </row>
    <row r="38" spans="2:12" s="8" customFormat="1" ht="15" customHeight="1" x14ac:dyDescent="0.35">
      <c r="B38" s="32" t="s">
        <v>12</v>
      </c>
      <c r="C38" s="81">
        <v>116165</v>
      </c>
      <c r="D38" s="80">
        <v>197040816.544</v>
      </c>
      <c r="E38" s="80">
        <v>6819065.1799999997</v>
      </c>
      <c r="F38" s="80">
        <v>676307.05299999996</v>
      </c>
      <c r="G38" s="80">
        <v>1349145.2220000001</v>
      </c>
      <c r="H38" s="80">
        <v>199947.51</v>
      </c>
      <c r="I38" s="80">
        <v>232327305</v>
      </c>
      <c r="J38" s="80">
        <v>43581930.170999996</v>
      </c>
      <c r="K38" s="82">
        <v>7801575.7319999998</v>
      </c>
    </row>
    <row r="39" spans="2:12" s="8" customFormat="1" ht="15" customHeight="1" x14ac:dyDescent="0.35">
      <c r="B39" s="32" t="s">
        <v>13</v>
      </c>
      <c r="C39" s="81">
        <v>14918</v>
      </c>
      <c r="D39" s="80">
        <v>36552865.696999997</v>
      </c>
      <c r="E39" s="80">
        <v>3646370.2889999999</v>
      </c>
      <c r="F39" s="80">
        <v>9313.5959999999995</v>
      </c>
      <c r="G39" s="80">
        <v>151171.29300000001</v>
      </c>
      <c r="H39" s="80">
        <v>60908.281000000003</v>
      </c>
      <c r="I39" s="80">
        <v>31761906</v>
      </c>
      <c r="J39" s="80">
        <v>5905276.5920000002</v>
      </c>
      <c r="K39" s="82">
        <v>2915515.497</v>
      </c>
    </row>
    <row r="40" spans="2:12" s="8" customFormat="1" ht="15" customHeight="1" x14ac:dyDescent="0.35">
      <c r="B40" s="32" t="s">
        <v>14</v>
      </c>
      <c r="C40" s="81">
        <v>25122</v>
      </c>
      <c r="D40" s="80">
        <v>9583334.6380000003</v>
      </c>
      <c r="E40" s="80">
        <v>3412450.8450000002</v>
      </c>
      <c r="F40" s="80">
        <v>317.10000000000002</v>
      </c>
      <c r="G40" s="80">
        <v>40229.222000000002</v>
      </c>
      <c r="H40" s="80">
        <v>17090.650000000001</v>
      </c>
      <c r="I40" s="80">
        <v>13465148</v>
      </c>
      <c r="J40" s="80">
        <v>2539004.5320000001</v>
      </c>
      <c r="K40" s="82">
        <v>2900762.14</v>
      </c>
    </row>
    <row r="41" spans="2:12" s="8" customFormat="1" ht="15" customHeight="1" x14ac:dyDescent="0.35">
      <c r="B41" s="32" t="s">
        <v>15</v>
      </c>
      <c r="C41" s="81">
        <v>25075</v>
      </c>
      <c r="D41" s="80">
        <v>69206883.888999999</v>
      </c>
      <c r="E41" s="80">
        <v>2052337.953</v>
      </c>
      <c r="F41" s="80">
        <v>2493406.5279999999</v>
      </c>
      <c r="G41" s="80">
        <v>661106.07999999996</v>
      </c>
      <c r="H41" s="80">
        <v>38821.790999999997</v>
      </c>
      <c r="I41" s="80">
        <v>79531212</v>
      </c>
      <c r="J41" s="80">
        <v>14938984.036</v>
      </c>
      <c r="K41" s="82">
        <v>2160485.2740000002</v>
      </c>
    </row>
    <row r="42" spans="2:12" s="8" customFormat="1" ht="15" customHeight="1" x14ac:dyDescent="0.35">
      <c r="B42" s="32" t="s">
        <v>16</v>
      </c>
      <c r="C42" s="81">
        <v>14683</v>
      </c>
      <c r="D42" s="80">
        <v>645461466.56400001</v>
      </c>
      <c r="E42" s="80">
        <v>39782180.204000004</v>
      </c>
      <c r="F42" s="80">
        <v>419202.27799999999</v>
      </c>
      <c r="G42" s="80">
        <v>1161156.7660000001</v>
      </c>
      <c r="H42" s="80">
        <v>16999.963</v>
      </c>
      <c r="I42" s="80">
        <v>217773891</v>
      </c>
      <c r="J42" s="80">
        <v>29493393.022999998</v>
      </c>
      <c r="K42" s="82">
        <v>8293496.0029999996</v>
      </c>
    </row>
    <row r="43" spans="2:12" s="8" customFormat="1" ht="15" customHeight="1" x14ac:dyDescent="0.35">
      <c r="B43" s="32" t="s">
        <v>17</v>
      </c>
      <c r="C43" s="81">
        <v>97970</v>
      </c>
      <c r="D43" s="80">
        <v>82337588.644999996</v>
      </c>
      <c r="E43" s="80">
        <v>10174098.604</v>
      </c>
      <c r="F43" s="80">
        <v>29616.458999999999</v>
      </c>
      <c r="G43" s="80">
        <v>281157.07500000001</v>
      </c>
      <c r="H43" s="80">
        <v>31102.513999999999</v>
      </c>
      <c r="I43" s="80">
        <v>81543268</v>
      </c>
      <c r="J43" s="80">
        <v>15351867.550000001</v>
      </c>
      <c r="K43" s="82">
        <v>12850744.710999999</v>
      </c>
    </row>
    <row r="44" spans="2:12" s="8" customFormat="1" ht="15" customHeight="1" x14ac:dyDescent="0.35">
      <c r="B44" s="32" t="s">
        <v>18</v>
      </c>
      <c r="C44" s="81">
        <v>58579</v>
      </c>
      <c r="D44" s="80">
        <v>63384618.949000001</v>
      </c>
      <c r="E44" s="80">
        <v>3438798.5839999998</v>
      </c>
      <c r="F44" s="80">
        <v>1323526.6599999999</v>
      </c>
      <c r="G44" s="80">
        <v>328045.67700000003</v>
      </c>
      <c r="H44" s="80">
        <v>40606.970999999998</v>
      </c>
      <c r="I44" s="80">
        <v>61018497.799999997</v>
      </c>
      <c r="J44" s="80">
        <v>11518690.117000001</v>
      </c>
      <c r="K44" s="82">
        <v>5468500.5609999998</v>
      </c>
    </row>
    <row r="45" spans="2:12" s="8" customFormat="1" ht="15" customHeight="1" x14ac:dyDescent="0.35">
      <c r="B45" s="32" t="s">
        <v>19</v>
      </c>
      <c r="C45" s="81">
        <v>28215</v>
      </c>
      <c r="D45" s="80">
        <v>27833867.943</v>
      </c>
      <c r="E45" s="80">
        <v>2462340.227</v>
      </c>
      <c r="F45" s="80">
        <v>28462.187000000002</v>
      </c>
      <c r="G45" s="80">
        <v>87622.601999999999</v>
      </c>
      <c r="H45" s="80">
        <v>227749.72700000001</v>
      </c>
      <c r="I45" s="80">
        <v>23874428</v>
      </c>
      <c r="J45" s="80">
        <v>4294259.7860000003</v>
      </c>
      <c r="K45" s="82">
        <v>2372295.0639999998</v>
      </c>
    </row>
    <row r="46" spans="2:12" s="8" customFormat="1" ht="15" customHeight="1" x14ac:dyDescent="0.35">
      <c r="B46" s="32" t="s">
        <v>20</v>
      </c>
      <c r="C46" s="81">
        <v>10663</v>
      </c>
      <c r="D46" s="80">
        <v>561308792.07200003</v>
      </c>
      <c r="E46" s="80">
        <v>21132.776000000002</v>
      </c>
      <c r="F46" s="80">
        <v>0</v>
      </c>
      <c r="G46" s="80">
        <v>1045.268</v>
      </c>
      <c r="H46" s="80">
        <v>14800.47</v>
      </c>
      <c r="I46" s="80">
        <v>58303058</v>
      </c>
      <c r="J46" s="80">
        <v>11062159.055</v>
      </c>
      <c r="K46" s="82">
        <v>10606.846</v>
      </c>
    </row>
    <row r="47" spans="2:12" s="8" customFormat="1" ht="15" customHeight="1" x14ac:dyDescent="0.35">
      <c r="B47" s="32" t="s">
        <v>123</v>
      </c>
      <c r="C47" s="81">
        <v>16454</v>
      </c>
      <c r="D47" s="80">
        <v>5543999.3870000001</v>
      </c>
      <c r="E47" s="80">
        <v>272463.76199999999</v>
      </c>
      <c r="F47" s="80">
        <v>3132.3159999999998</v>
      </c>
      <c r="G47" s="80">
        <v>19430.317999999999</v>
      </c>
      <c r="H47" s="80">
        <v>53296.036999999997</v>
      </c>
      <c r="I47" s="80">
        <v>4632827</v>
      </c>
      <c r="J47" s="80">
        <v>813415.277</v>
      </c>
      <c r="K47" s="82">
        <v>199900.52499999999</v>
      </c>
    </row>
    <row r="48" spans="2:12" s="8" customFormat="1" ht="15" customHeight="1" x14ac:dyDescent="0.35">
      <c r="B48" s="32" t="s">
        <v>21</v>
      </c>
      <c r="C48" s="81">
        <v>16244</v>
      </c>
      <c r="D48" s="80">
        <v>41575063.239</v>
      </c>
      <c r="E48" s="80">
        <v>957366.87199999997</v>
      </c>
      <c r="F48" s="80">
        <v>46374.364000000001</v>
      </c>
      <c r="G48" s="80">
        <v>180314.32</v>
      </c>
      <c r="H48" s="80">
        <v>144330.20199999999</v>
      </c>
      <c r="I48" s="80">
        <v>42881091</v>
      </c>
      <c r="J48" s="80">
        <v>8002639.7869999995</v>
      </c>
      <c r="K48" s="82">
        <v>930131.38500000001</v>
      </c>
    </row>
    <row r="49" spans="2:12" s="8" customFormat="1" ht="15" customHeight="1" x14ac:dyDescent="0.35">
      <c r="B49" s="32" t="s">
        <v>22</v>
      </c>
      <c r="C49" s="81">
        <v>20854</v>
      </c>
      <c r="D49" s="80">
        <v>12706223.738</v>
      </c>
      <c r="E49" s="80">
        <v>1143603.534</v>
      </c>
      <c r="F49" s="80">
        <v>1297.0129999999999</v>
      </c>
      <c r="G49" s="80">
        <v>237491.63800000001</v>
      </c>
      <c r="H49" s="80">
        <v>16146.26</v>
      </c>
      <c r="I49" s="80">
        <v>14582026</v>
      </c>
      <c r="J49" s="80">
        <v>2748516.7349999999</v>
      </c>
      <c r="K49" s="82">
        <v>992256.37600000005</v>
      </c>
    </row>
    <row r="50" spans="2:12" s="8" customFormat="1" ht="15" customHeight="1" x14ac:dyDescent="0.35">
      <c r="B50" s="32" t="s">
        <v>23</v>
      </c>
      <c r="C50" s="81">
        <v>26561</v>
      </c>
      <c r="D50" s="80">
        <v>3355460.9840000002</v>
      </c>
      <c r="E50" s="80">
        <v>300046.91200000001</v>
      </c>
      <c r="F50" s="80">
        <v>17449.115000000002</v>
      </c>
      <c r="G50" s="80">
        <v>21624.573</v>
      </c>
      <c r="H50" s="80">
        <v>21596.322</v>
      </c>
      <c r="I50" s="80">
        <v>5288955</v>
      </c>
      <c r="J50" s="80">
        <v>983063.07499999995</v>
      </c>
      <c r="K50" s="82">
        <v>333963.86599999998</v>
      </c>
    </row>
    <row r="51" spans="2:12" s="8" customFormat="1" ht="15" customHeight="1" x14ac:dyDescent="0.35">
      <c r="B51" s="32" t="s">
        <v>24</v>
      </c>
      <c r="C51" s="81">
        <v>56</v>
      </c>
      <c r="D51" s="80">
        <v>-455.45699999999999</v>
      </c>
      <c r="E51" s="80">
        <v>16.007000000000001</v>
      </c>
      <c r="F51" s="80">
        <v>0</v>
      </c>
      <c r="G51" s="80">
        <v>0</v>
      </c>
      <c r="H51" s="80">
        <v>0</v>
      </c>
      <c r="I51" s="80">
        <v>1350</v>
      </c>
      <c r="J51" s="80">
        <v>256.5</v>
      </c>
      <c r="K51" s="82">
        <v>73.378</v>
      </c>
    </row>
    <row r="52" spans="2:12" s="8" customFormat="1" ht="15" customHeight="1" thickBot="1" x14ac:dyDescent="0.4">
      <c r="B52" s="33" t="s">
        <v>25</v>
      </c>
      <c r="C52" s="83">
        <v>19</v>
      </c>
      <c r="D52" s="84">
        <v>7913.1580000000004</v>
      </c>
      <c r="E52" s="84">
        <v>211.52699999999999</v>
      </c>
      <c r="F52" s="84">
        <v>0</v>
      </c>
      <c r="G52" s="84">
        <v>4</v>
      </c>
      <c r="H52" s="84">
        <v>0</v>
      </c>
      <c r="I52" s="84">
        <v>3900</v>
      </c>
      <c r="J52" s="84">
        <v>741</v>
      </c>
      <c r="K52" s="85">
        <v>0</v>
      </c>
    </row>
    <row r="53" spans="2:12" s="8" customFormat="1" ht="15" customHeight="1" thickTop="1" x14ac:dyDescent="0.25">
      <c r="B53" s="115" t="s">
        <v>206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</row>
    <row r="54" spans="2:12" s="8" customFormat="1" ht="15" customHeight="1" x14ac:dyDescent="0.35">
      <c r="C54" s="52"/>
      <c r="D54" s="52"/>
      <c r="E54" s="52"/>
      <c r="F54" s="52"/>
      <c r="G54" s="52"/>
      <c r="H54" s="52"/>
      <c r="I54" s="52"/>
      <c r="J54" s="52"/>
      <c r="K54" s="52"/>
    </row>
  </sheetData>
  <mergeCells count="1">
    <mergeCell ref="B2:K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2AE6-E6A2-47C3-BA85-47B28F121A3B}">
  <sheetPr>
    <tabColor rgb="FFCCE699"/>
  </sheetPr>
  <dimension ref="B1:AF44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265625" defaultRowHeight="15" customHeight="1" x14ac:dyDescent="0.35"/>
  <cols>
    <col min="1" max="1" width="2.7265625" customWidth="1"/>
    <col min="2" max="2" width="15.7265625" style="8" customWidth="1"/>
    <col min="3" max="3" width="15.7265625" style="6" customWidth="1"/>
    <col min="4" max="32" width="15.7265625" customWidth="1"/>
    <col min="33" max="33" width="14.7265625" customWidth="1"/>
  </cols>
  <sheetData>
    <row r="1" spans="2:32" s="10" customFormat="1" ht="15" customHeight="1" thickBot="1" x14ac:dyDescent="0.4">
      <c r="B1" s="11"/>
      <c r="C1" s="9"/>
      <c r="AF1" s="117"/>
    </row>
    <row r="2" spans="2:32" s="10" customFormat="1" ht="20.149999999999999" customHeight="1" thickTop="1" thickBot="1" x14ac:dyDescent="0.4">
      <c r="B2" s="122" t="s">
        <v>193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4"/>
    </row>
    <row r="3" spans="2:32" s="4" customFormat="1" ht="63" thickBot="1" x14ac:dyDescent="0.4">
      <c r="B3" s="106" t="s">
        <v>152</v>
      </c>
      <c r="C3" s="48" t="s">
        <v>54</v>
      </c>
      <c r="D3" s="89" t="s">
        <v>148</v>
      </c>
      <c r="E3" s="89" t="s">
        <v>189</v>
      </c>
      <c r="F3" s="89" t="s">
        <v>149</v>
      </c>
      <c r="G3" s="89" t="s">
        <v>150</v>
      </c>
      <c r="H3" s="89" t="s">
        <v>151</v>
      </c>
      <c r="I3" s="89" t="s">
        <v>152</v>
      </c>
      <c r="J3" s="90" t="s">
        <v>153</v>
      </c>
      <c r="K3" s="90" t="s">
        <v>154</v>
      </c>
      <c r="L3" s="90" t="s">
        <v>155</v>
      </c>
      <c r="M3" s="89" t="s">
        <v>156</v>
      </c>
      <c r="N3" s="89" t="s">
        <v>157</v>
      </c>
      <c r="O3" s="91" t="s">
        <v>183</v>
      </c>
      <c r="P3" s="91" t="s">
        <v>158</v>
      </c>
      <c r="Q3" s="90" t="s">
        <v>159</v>
      </c>
      <c r="R3" s="91" t="s">
        <v>160</v>
      </c>
      <c r="S3" s="91" t="s">
        <v>161</v>
      </c>
      <c r="T3" s="91" t="s">
        <v>162</v>
      </c>
      <c r="U3" s="90" t="s">
        <v>163</v>
      </c>
      <c r="V3" s="91" t="s">
        <v>164</v>
      </c>
      <c r="W3" s="90" t="s">
        <v>165</v>
      </c>
      <c r="X3" s="90" t="s">
        <v>166</v>
      </c>
      <c r="Y3" s="90" t="s">
        <v>184</v>
      </c>
      <c r="Z3" s="91" t="s">
        <v>185</v>
      </c>
      <c r="AA3" s="91" t="s">
        <v>169</v>
      </c>
      <c r="AB3" s="91" t="s">
        <v>170</v>
      </c>
      <c r="AC3" s="91" t="s">
        <v>196</v>
      </c>
      <c r="AD3" s="91" t="s">
        <v>186</v>
      </c>
      <c r="AE3" s="91" t="s">
        <v>187</v>
      </c>
      <c r="AF3" s="107" t="s">
        <v>188</v>
      </c>
    </row>
    <row r="4" spans="2:32" s="10" customFormat="1" ht="15" customHeight="1" thickTop="1" x14ac:dyDescent="0.35">
      <c r="B4" s="108" t="s">
        <v>114</v>
      </c>
      <c r="C4" s="109">
        <v>184968</v>
      </c>
      <c r="D4" s="49">
        <v>1282814.355</v>
      </c>
      <c r="E4" s="49">
        <v>-3312603.5384300002</v>
      </c>
      <c r="F4" s="49">
        <v>66250.754589999997</v>
      </c>
      <c r="G4" s="49">
        <v>442256.04138000018</v>
      </c>
      <c r="H4" s="49">
        <v>134729.30637999999</v>
      </c>
      <c r="I4" s="49">
        <v>3778230.8558899998</v>
      </c>
      <c r="J4" s="49">
        <v>1286183.321</v>
      </c>
      <c r="K4" s="49">
        <v>1640552.1085000001</v>
      </c>
      <c r="L4" s="49">
        <v>-19585.653999999999</v>
      </c>
      <c r="M4" s="49">
        <v>7484.1376</v>
      </c>
      <c r="N4" s="49">
        <v>87151.810970000006</v>
      </c>
      <c r="O4" s="49">
        <v>46375.925689999996</v>
      </c>
      <c r="P4" s="49">
        <v>30009.695</v>
      </c>
      <c r="Q4" s="49">
        <v>0</v>
      </c>
      <c r="R4" s="49">
        <v>7928.1</v>
      </c>
      <c r="S4" s="49">
        <v>248.4</v>
      </c>
      <c r="T4" s="49">
        <v>31626.01</v>
      </c>
      <c r="U4" s="49">
        <v>278483.16200000001</v>
      </c>
      <c r="V4" s="49">
        <v>257364.09700000001</v>
      </c>
      <c r="W4" s="49">
        <v>57917.796999999999</v>
      </c>
      <c r="X4" s="49">
        <v>193318.39999999999</v>
      </c>
      <c r="Y4" s="49">
        <v>151.61205999999996</v>
      </c>
      <c r="Z4" s="49">
        <v>3287206.6822799998</v>
      </c>
      <c r="AA4" s="49">
        <v>552496.11499999999</v>
      </c>
      <c r="AB4" s="49">
        <v>1303.6500000000001</v>
      </c>
      <c r="AC4" s="49">
        <v>907861.75</v>
      </c>
      <c r="AD4" s="49">
        <v>951.77700000000004</v>
      </c>
      <c r="AE4" s="49">
        <v>4697.75</v>
      </c>
      <c r="AF4" s="50">
        <v>86685.588000000003</v>
      </c>
    </row>
    <row r="5" spans="2:32" s="10" customFormat="1" ht="15" customHeight="1" x14ac:dyDescent="0.35">
      <c r="B5" s="110" t="s">
        <v>55</v>
      </c>
      <c r="C5" s="111">
        <v>166514</v>
      </c>
      <c r="D5" s="7">
        <v>4006263.9489899999</v>
      </c>
      <c r="E5" s="7">
        <v>6380607.7480800012</v>
      </c>
      <c r="F5" s="7">
        <v>65868.004739999989</v>
      </c>
      <c r="G5" s="7">
        <v>1852456.0737999997</v>
      </c>
      <c r="H5" s="7">
        <v>170699.37896</v>
      </c>
      <c r="I5" s="7">
        <v>12574736.449569993</v>
      </c>
      <c r="J5" s="7">
        <v>4007004.2874699999</v>
      </c>
      <c r="K5" s="7">
        <v>1306034.2205000001</v>
      </c>
      <c r="L5" s="7">
        <v>8995.1489999999994</v>
      </c>
      <c r="M5" s="7">
        <v>18555.675199999998</v>
      </c>
      <c r="N5" s="7">
        <v>123184.42247000002</v>
      </c>
      <c r="O5" s="7">
        <v>55601.491999999998</v>
      </c>
      <c r="P5" s="7">
        <v>34690.741000000002</v>
      </c>
      <c r="Q5" s="7">
        <v>0</v>
      </c>
      <c r="R5" s="7">
        <v>11254.59</v>
      </c>
      <c r="S5" s="7">
        <v>149.04</v>
      </c>
      <c r="T5" s="7">
        <v>30867.904999999999</v>
      </c>
      <c r="U5" s="7">
        <v>424110.99400000001</v>
      </c>
      <c r="V5" s="7">
        <v>400024.55300000001</v>
      </c>
      <c r="W5" s="7">
        <v>156398.28599999999</v>
      </c>
      <c r="X5" s="7">
        <v>38628.6</v>
      </c>
      <c r="Y5" s="7">
        <v>274.48164999999995</v>
      </c>
      <c r="Z5" s="7">
        <v>3388443.5199300004</v>
      </c>
      <c r="AA5" s="7">
        <v>1849923.5360000001</v>
      </c>
      <c r="AB5" s="7">
        <v>1219.915</v>
      </c>
      <c r="AC5" s="7">
        <v>30076.897000000001</v>
      </c>
      <c r="AD5" s="7">
        <v>3.2</v>
      </c>
      <c r="AE5" s="7">
        <v>16.905000000000001</v>
      </c>
      <c r="AF5" s="45">
        <v>3922.98</v>
      </c>
    </row>
    <row r="6" spans="2:32" s="10" customFormat="1" ht="15" customHeight="1" x14ac:dyDescent="0.35">
      <c r="B6" s="110" t="s">
        <v>56</v>
      </c>
      <c r="C6" s="111">
        <v>171741</v>
      </c>
      <c r="D6" s="7">
        <v>8774906.42117</v>
      </c>
      <c r="E6" s="7">
        <v>9897058.5281799994</v>
      </c>
      <c r="F6" s="7">
        <v>86905.455790000007</v>
      </c>
      <c r="G6" s="7">
        <v>2253508.2583700004</v>
      </c>
      <c r="H6" s="7">
        <v>223562.40022000001</v>
      </c>
      <c r="I6" s="7">
        <v>21407486.531930007</v>
      </c>
      <c r="J6" s="7">
        <v>8775818.7151699997</v>
      </c>
      <c r="K6" s="7">
        <v>1227190.3825000001</v>
      </c>
      <c r="L6" s="7">
        <v>6871.2598399999997</v>
      </c>
      <c r="M6" s="7">
        <v>26676.598999999998</v>
      </c>
      <c r="N6" s="7">
        <v>221602.16145999994</v>
      </c>
      <c r="O6" s="7">
        <v>64856.714999999997</v>
      </c>
      <c r="P6" s="7">
        <v>46468.632340000004</v>
      </c>
      <c r="Q6" s="7">
        <v>0</v>
      </c>
      <c r="R6" s="7">
        <v>23527.62</v>
      </c>
      <c r="S6" s="7">
        <v>99.36</v>
      </c>
      <c r="T6" s="7">
        <v>23104.95</v>
      </c>
      <c r="U6" s="7">
        <v>981605.25300000003</v>
      </c>
      <c r="V6" s="7">
        <v>974703.04</v>
      </c>
      <c r="W6" s="7">
        <v>295313.07299999997</v>
      </c>
      <c r="X6" s="7">
        <v>56923.7</v>
      </c>
      <c r="Y6" s="7">
        <v>360.63258000000008</v>
      </c>
      <c r="Z6" s="7">
        <v>4177330.9437599997</v>
      </c>
      <c r="AA6" s="7">
        <v>3152353.5320000001</v>
      </c>
      <c r="AB6" s="7">
        <v>1202.9870000000001</v>
      </c>
      <c r="AC6" s="7">
        <v>212117.29</v>
      </c>
      <c r="AD6" s="7">
        <v>1.48</v>
      </c>
      <c r="AE6" s="7">
        <v>26.454999999999998</v>
      </c>
      <c r="AF6" s="45">
        <v>13106.825999999999</v>
      </c>
    </row>
    <row r="7" spans="2:32" s="10" customFormat="1" ht="15" customHeight="1" x14ac:dyDescent="0.35">
      <c r="B7" s="110" t="s">
        <v>57</v>
      </c>
      <c r="C7" s="111">
        <v>177778</v>
      </c>
      <c r="D7" s="7">
        <v>12051873.637130002</v>
      </c>
      <c r="E7" s="7">
        <v>16233609.83038</v>
      </c>
      <c r="F7" s="7">
        <v>111153.22663999999</v>
      </c>
      <c r="G7" s="7">
        <v>2550610.0660799993</v>
      </c>
      <c r="H7" s="7">
        <v>292564.01940000005</v>
      </c>
      <c r="I7" s="7">
        <v>31274473.410630003</v>
      </c>
      <c r="J7" s="7">
        <v>12051625.73213</v>
      </c>
      <c r="K7" s="7">
        <v>2243413.0290999999</v>
      </c>
      <c r="L7" s="7">
        <v>20492.319</v>
      </c>
      <c r="M7" s="7">
        <v>39204.947</v>
      </c>
      <c r="N7" s="7">
        <v>333142.69027000002</v>
      </c>
      <c r="O7" s="7">
        <v>86557.87337999999</v>
      </c>
      <c r="P7" s="7">
        <v>63065.563119999999</v>
      </c>
      <c r="Q7" s="7">
        <v>0</v>
      </c>
      <c r="R7" s="7">
        <v>36926.730000000003</v>
      </c>
      <c r="S7" s="7">
        <v>49.68</v>
      </c>
      <c r="T7" s="7">
        <v>16771.105</v>
      </c>
      <c r="U7" s="7">
        <v>1125560.2679999999</v>
      </c>
      <c r="V7" s="7">
        <v>1121657.206</v>
      </c>
      <c r="W7" s="7">
        <v>437504.56131999998</v>
      </c>
      <c r="X7" s="7">
        <v>75314.877999999997</v>
      </c>
      <c r="Y7" s="7">
        <v>474.65415999999999</v>
      </c>
      <c r="Z7" s="7">
        <v>4815155.8382900003</v>
      </c>
      <c r="AA7" s="7">
        <v>4604037.2790000001</v>
      </c>
      <c r="AB7" s="7">
        <v>1133.085</v>
      </c>
      <c r="AC7" s="7">
        <v>60204.366000000002</v>
      </c>
      <c r="AD7" s="7">
        <v>0</v>
      </c>
      <c r="AE7" s="7">
        <v>5380.05</v>
      </c>
      <c r="AF7" s="45">
        <v>5120.0510000000004</v>
      </c>
    </row>
    <row r="8" spans="2:32" s="10" customFormat="1" ht="15" customHeight="1" x14ac:dyDescent="0.35">
      <c r="B8" s="110" t="s">
        <v>58</v>
      </c>
      <c r="C8" s="111">
        <v>197748</v>
      </c>
      <c r="D8" s="7">
        <v>21787195.468529999</v>
      </c>
      <c r="E8" s="7">
        <v>19169582.216739994</v>
      </c>
      <c r="F8" s="7">
        <v>164446.40190999999</v>
      </c>
      <c r="G8" s="7">
        <v>2837624.4562899997</v>
      </c>
      <c r="H8" s="7">
        <v>339708.40547000006</v>
      </c>
      <c r="I8" s="7">
        <v>44040622.137940012</v>
      </c>
      <c r="J8" s="7">
        <v>21787083.609529998</v>
      </c>
      <c r="K8" s="7">
        <v>3081568.3766600005</v>
      </c>
      <c r="L8" s="7">
        <v>32724.476999999999</v>
      </c>
      <c r="M8" s="7">
        <v>84460.167000000001</v>
      </c>
      <c r="N8" s="7">
        <v>798242.19304999989</v>
      </c>
      <c r="O8" s="7">
        <v>180584.01156000001</v>
      </c>
      <c r="P8" s="7">
        <v>134041.62899999999</v>
      </c>
      <c r="Q8" s="7">
        <v>0</v>
      </c>
      <c r="R8" s="7">
        <v>107116.29</v>
      </c>
      <c r="S8" s="7">
        <v>57.96</v>
      </c>
      <c r="T8" s="7">
        <v>18721.810000000001</v>
      </c>
      <c r="U8" s="7">
        <v>1620352.0830000001</v>
      </c>
      <c r="V8" s="7">
        <v>1521668.3629999999</v>
      </c>
      <c r="W8" s="7">
        <v>763957.81400000001</v>
      </c>
      <c r="X8" s="7">
        <v>130250.5</v>
      </c>
      <c r="Y8" s="7">
        <v>819.45749000000012</v>
      </c>
      <c r="Z8" s="7">
        <v>6407002.2531499993</v>
      </c>
      <c r="AA8" s="7">
        <v>6413255.4199999999</v>
      </c>
      <c r="AB8" s="7">
        <v>281705.89799999999</v>
      </c>
      <c r="AC8" s="7">
        <v>263072.88099999999</v>
      </c>
      <c r="AD8" s="7">
        <v>196.12</v>
      </c>
      <c r="AE8" s="7">
        <v>3690.0030000000002</v>
      </c>
      <c r="AF8" s="45">
        <v>24553.358</v>
      </c>
    </row>
    <row r="9" spans="2:32" s="10" customFormat="1" ht="15" customHeight="1" x14ac:dyDescent="0.35">
      <c r="B9" s="110" t="s">
        <v>59</v>
      </c>
      <c r="C9" s="111">
        <v>140281</v>
      </c>
      <c r="D9" s="7">
        <v>23327587.474739999</v>
      </c>
      <c r="E9" s="7">
        <v>12774366.336030003</v>
      </c>
      <c r="F9" s="7">
        <v>116552.08306999999</v>
      </c>
      <c r="G9" s="7">
        <v>1993884.0510400003</v>
      </c>
      <c r="H9" s="7">
        <v>251934.77997000003</v>
      </c>
      <c r="I9" s="7">
        <v>38479032.360640004</v>
      </c>
      <c r="J9" s="7">
        <v>23327971.172739998</v>
      </c>
      <c r="K9" s="7">
        <v>1999061.4475499999</v>
      </c>
      <c r="L9" s="7">
        <v>19151.985539999998</v>
      </c>
      <c r="M9" s="7">
        <v>104918.57799999999</v>
      </c>
      <c r="N9" s="7">
        <v>913322.26137999981</v>
      </c>
      <c r="O9" s="7">
        <v>168785.81969999999</v>
      </c>
      <c r="P9" s="7">
        <v>131140.49400000001</v>
      </c>
      <c r="Q9" s="7">
        <v>0</v>
      </c>
      <c r="R9" s="7">
        <v>108496.98</v>
      </c>
      <c r="S9" s="7">
        <v>82.8</v>
      </c>
      <c r="T9" s="7">
        <v>11935.045</v>
      </c>
      <c r="U9" s="7">
        <v>1253400.72</v>
      </c>
      <c r="V9" s="7">
        <v>941793.74199999997</v>
      </c>
      <c r="W9" s="7">
        <v>1074909.318</v>
      </c>
      <c r="X9" s="7">
        <v>95803.091</v>
      </c>
      <c r="Y9" s="7">
        <v>691.74522000000013</v>
      </c>
      <c r="Z9" s="7">
        <v>4199319.9794100001</v>
      </c>
      <c r="AA9" s="7">
        <v>5555871.4910000004</v>
      </c>
      <c r="AB9" s="7">
        <v>854831.39199999999</v>
      </c>
      <c r="AC9" s="7">
        <v>731373.14099999995</v>
      </c>
      <c r="AD9" s="7">
        <v>66.596999999999994</v>
      </c>
      <c r="AE9" s="7">
        <v>5.2839999999999998</v>
      </c>
      <c r="AF9" s="45">
        <v>77958.732999999993</v>
      </c>
    </row>
    <row r="10" spans="2:32" s="10" customFormat="1" ht="15" customHeight="1" x14ac:dyDescent="0.35">
      <c r="B10" s="110" t="s">
        <v>60</v>
      </c>
      <c r="C10" s="111">
        <v>124326</v>
      </c>
      <c r="D10" s="7">
        <v>27435813.39432</v>
      </c>
      <c r="E10" s="7">
        <v>10671830.775900001</v>
      </c>
      <c r="F10" s="7">
        <v>115908.17410999999</v>
      </c>
      <c r="G10" s="7">
        <v>1806482.7133300002</v>
      </c>
      <c r="H10" s="7">
        <v>257573.46891999998</v>
      </c>
      <c r="I10" s="7">
        <v>40328714.210579991</v>
      </c>
      <c r="J10" s="7">
        <v>27437261.80632</v>
      </c>
      <c r="K10" s="7">
        <v>1761344.5808700002</v>
      </c>
      <c r="L10" s="7">
        <v>26073.022000000001</v>
      </c>
      <c r="M10" s="7">
        <v>112448.959</v>
      </c>
      <c r="N10" s="7">
        <v>989852.89781999995</v>
      </c>
      <c r="O10" s="7">
        <v>165766.78122</v>
      </c>
      <c r="P10" s="7">
        <v>132718.79699999999</v>
      </c>
      <c r="Q10" s="7">
        <v>0</v>
      </c>
      <c r="R10" s="7">
        <v>114009.39</v>
      </c>
      <c r="S10" s="7">
        <v>235.98</v>
      </c>
      <c r="T10" s="7">
        <v>7828.6149999999998</v>
      </c>
      <c r="U10" s="7">
        <v>1210156.6540000001</v>
      </c>
      <c r="V10" s="7">
        <v>695270.24300000002</v>
      </c>
      <c r="W10" s="7">
        <v>1481764.1629999999</v>
      </c>
      <c r="X10" s="7">
        <v>119428.8</v>
      </c>
      <c r="Y10" s="7">
        <v>806.11451999999997</v>
      </c>
      <c r="Z10" s="7">
        <v>3867565.1245099995</v>
      </c>
      <c r="AA10" s="7">
        <v>5815163.5410000002</v>
      </c>
      <c r="AB10" s="7">
        <v>1349438.595</v>
      </c>
      <c r="AC10" s="7">
        <v>142200.14000000001</v>
      </c>
      <c r="AD10" s="7">
        <v>2862.645</v>
      </c>
      <c r="AE10" s="7">
        <v>5402.09</v>
      </c>
      <c r="AF10" s="45">
        <v>9939.0380000000005</v>
      </c>
    </row>
    <row r="11" spans="2:32" s="10" customFormat="1" ht="15" customHeight="1" x14ac:dyDescent="0.35">
      <c r="B11" s="110" t="s">
        <v>61</v>
      </c>
      <c r="C11" s="111">
        <v>117100</v>
      </c>
      <c r="D11" s="7">
        <v>32018442.47222</v>
      </c>
      <c r="E11" s="7">
        <v>9574662.8869800009</v>
      </c>
      <c r="F11" s="7">
        <v>127357.37818000001</v>
      </c>
      <c r="G11" s="7">
        <v>1788705.3723900004</v>
      </c>
      <c r="H11" s="7">
        <v>255070.79631000001</v>
      </c>
      <c r="I11" s="7">
        <v>43872615.442890003</v>
      </c>
      <c r="J11" s="7">
        <v>32018353.817220002</v>
      </c>
      <c r="K11" s="7">
        <v>1540012.7855499999</v>
      </c>
      <c r="L11" s="7">
        <v>25469.487870000001</v>
      </c>
      <c r="M11" s="7">
        <v>131354.777</v>
      </c>
      <c r="N11" s="7">
        <v>1103150.6006899995</v>
      </c>
      <c r="O11" s="7">
        <v>169472.69039999996</v>
      </c>
      <c r="P11" s="7">
        <v>141391.94200000001</v>
      </c>
      <c r="Q11" s="7">
        <v>0</v>
      </c>
      <c r="R11" s="7">
        <v>120803.13</v>
      </c>
      <c r="S11" s="7">
        <v>198.72</v>
      </c>
      <c r="T11" s="7">
        <v>5452.46</v>
      </c>
      <c r="U11" s="7">
        <v>1220986.1710000001</v>
      </c>
      <c r="V11" s="7">
        <v>552563.99899999995</v>
      </c>
      <c r="W11" s="7">
        <v>1951786.5386399999</v>
      </c>
      <c r="X11" s="7">
        <v>143380.5</v>
      </c>
      <c r="Y11" s="7">
        <v>499.47048999999998</v>
      </c>
      <c r="Z11" s="7">
        <v>3818044.7485899995</v>
      </c>
      <c r="AA11" s="7">
        <v>6320430.432</v>
      </c>
      <c r="AB11" s="7">
        <v>1883960.56</v>
      </c>
      <c r="AC11" s="7">
        <v>536300.50800000003</v>
      </c>
      <c r="AD11" s="7">
        <v>496.30900000000003</v>
      </c>
      <c r="AE11" s="7">
        <v>0</v>
      </c>
      <c r="AF11" s="45">
        <v>44516.875</v>
      </c>
    </row>
    <row r="12" spans="2:32" s="10" customFormat="1" ht="15" customHeight="1" x14ac:dyDescent="0.35">
      <c r="B12" s="110" t="s">
        <v>62</v>
      </c>
      <c r="C12" s="111">
        <v>107075</v>
      </c>
      <c r="D12" s="7">
        <v>35817852.101420008</v>
      </c>
      <c r="E12" s="7">
        <v>7453674.1784099992</v>
      </c>
      <c r="F12" s="7">
        <v>133912.81627000001</v>
      </c>
      <c r="G12" s="7">
        <v>1708778.47887</v>
      </c>
      <c r="H12" s="7">
        <v>266123.71374000004</v>
      </c>
      <c r="I12" s="7">
        <v>45476925.838020012</v>
      </c>
      <c r="J12" s="7">
        <v>35818813.224420004</v>
      </c>
      <c r="K12" s="7">
        <v>1337983.6216</v>
      </c>
      <c r="L12" s="7">
        <v>17077.018</v>
      </c>
      <c r="M12" s="7">
        <v>138310.649</v>
      </c>
      <c r="N12" s="7">
        <v>1169484.2906400003</v>
      </c>
      <c r="O12" s="7">
        <v>167447.514</v>
      </c>
      <c r="P12" s="7">
        <v>143240.72104</v>
      </c>
      <c r="Q12" s="7">
        <v>0</v>
      </c>
      <c r="R12" s="7">
        <v>113763.06</v>
      </c>
      <c r="S12" s="7">
        <v>248.4</v>
      </c>
      <c r="T12" s="7">
        <v>4048.81</v>
      </c>
      <c r="U12" s="7">
        <v>1182463.2690000001</v>
      </c>
      <c r="V12" s="7">
        <v>385835.94400000002</v>
      </c>
      <c r="W12" s="7">
        <v>2386768.057</v>
      </c>
      <c r="X12" s="7">
        <v>167338.79999999999</v>
      </c>
      <c r="Y12" s="7">
        <v>419.94243999999998</v>
      </c>
      <c r="Z12" s="7">
        <v>3657159.06886</v>
      </c>
      <c r="AA12" s="7">
        <v>6543587.9160000002</v>
      </c>
      <c r="AB12" s="7">
        <v>2283388.4840000002</v>
      </c>
      <c r="AC12" s="7">
        <v>427493.25099999999</v>
      </c>
      <c r="AD12" s="7">
        <v>233.34800000000001</v>
      </c>
      <c r="AE12" s="7">
        <v>0</v>
      </c>
      <c r="AF12" s="45">
        <v>31027.612000000001</v>
      </c>
    </row>
    <row r="13" spans="2:32" s="10" customFormat="1" ht="15" customHeight="1" x14ac:dyDescent="0.35">
      <c r="B13" s="110" t="s">
        <v>63</v>
      </c>
      <c r="C13" s="111">
        <v>100808</v>
      </c>
      <c r="D13" s="7">
        <v>38710347.250240006</v>
      </c>
      <c r="E13" s="7">
        <v>6917647.8914599987</v>
      </c>
      <c r="F13" s="7">
        <v>141251.42960000003</v>
      </c>
      <c r="G13" s="7">
        <v>1700050.1844700002</v>
      </c>
      <c r="H13" s="7">
        <v>267701.14374999999</v>
      </c>
      <c r="I13" s="7">
        <v>47845773.568860017</v>
      </c>
      <c r="J13" s="7">
        <v>38711482.736240007</v>
      </c>
      <c r="K13" s="7">
        <v>1229905.7801900001</v>
      </c>
      <c r="L13" s="7">
        <v>23349.609</v>
      </c>
      <c r="M13" s="7">
        <v>155461.837</v>
      </c>
      <c r="N13" s="7">
        <v>1246012.8788399999</v>
      </c>
      <c r="O13" s="7">
        <v>172957.49100000001</v>
      </c>
      <c r="P13" s="7">
        <v>145594.92151999997</v>
      </c>
      <c r="Q13" s="7">
        <v>0</v>
      </c>
      <c r="R13" s="7">
        <v>115644.69</v>
      </c>
      <c r="S13" s="7">
        <v>115.92</v>
      </c>
      <c r="T13" s="7">
        <v>2994.5650000000001</v>
      </c>
      <c r="U13" s="7">
        <v>1171545.1499999999</v>
      </c>
      <c r="V13" s="7">
        <v>259983.87400000001</v>
      </c>
      <c r="W13" s="7">
        <v>2765221.5335500003</v>
      </c>
      <c r="X13" s="7">
        <v>188098.89799999999</v>
      </c>
      <c r="Y13" s="7">
        <v>331.79367000000002</v>
      </c>
      <c r="Z13" s="7">
        <v>3575938.9863600004</v>
      </c>
      <c r="AA13" s="7">
        <v>6878401.8090000004</v>
      </c>
      <c r="AB13" s="7">
        <v>2694266.5490000001</v>
      </c>
      <c r="AC13" s="7">
        <v>49464.326000000001</v>
      </c>
      <c r="AD13" s="7">
        <v>85.950999999999993</v>
      </c>
      <c r="AE13" s="7">
        <v>0</v>
      </c>
      <c r="AF13" s="45">
        <v>5284.8850000000002</v>
      </c>
    </row>
    <row r="14" spans="2:32" s="10" customFormat="1" ht="15" customHeight="1" x14ac:dyDescent="0.35">
      <c r="B14" s="110" t="s">
        <v>64</v>
      </c>
      <c r="C14" s="111">
        <v>92939</v>
      </c>
      <c r="D14" s="7">
        <v>39432390.608059995</v>
      </c>
      <c r="E14" s="7">
        <v>7083026.7395299999</v>
      </c>
      <c r="F14" s="7">
        <v>132534.35384</v>
      </c>
      <c r="G14" s="7">
        <v>1694778.37943</v>
      </c>
      <c r="H14" s="7">
        <v>315206.99754000001</v>
      </c>
      <c r="I14" s="7">
        <v>48768058.71890001</v>
      </c>
      <c r="J14" s="7">
        <v>39433385.856059998</v>
      </c>
      <c r="K14" s="7">
        <v>1053516.0209999999</v>
      </c>
      <c r="L14" s="7">
        <v>22134.986000000001</v>
      </c>
      <c r="M14" s="7">
        <v>163849.70300000001</v>
      </c>
      <c r="N14" s="7">
        <v>1278130.6069200002</v>
      </c>
      <c r="O14" s="7">
        <v>184406.67207000003</v>
      </c>
      <c r="P14" s="7">
        <v>147050.11499999999</v>
      </c>
      <c r="Q14" s="7">
        <v>322.44</v>
      </c>
      <c r="R14" s="7">
        <v>110983.05</v>
      </c>
      <c r="S14" s="7">
        <v>99.36</v>
      </c>
      <c r="T14" s="7">
        <v>2081.355</v>
      </c>
      <c r="U14" s="7">
        <v>1105127.841</v>
      </c>
      <c r="V14" s="7">
        <v>178083.682</v>
      </c>
      <c r="W14" s="7">
        <v>2986560.5329999998</v>
      </c>
      <c r="X14" s="7">
        <v>255872.04</v>
      </c>
      <c r="Y14" s="7">
        <v>412.37194</v>
      </c>
      <c r="Z14" s="7">
        <v>3638689.3503299998</v>
      </c>
      <c r="AA14" s="7">
        <v>7002792.2529999996</v>
      </c>
      <c r="AB14" s="7">
        <v>3052658.2259999998</v>
      </c>
      <c r="AC14" s="7">
        <v>100875.683</v>
      </c>
      <c r="AD14" s="7">
        <v>134.84</v>
      </c>
      <c r="AE14" s="7">
        <v>36.414999999999999</v>
      </c>
      <c r="AF14" s="45">
        <v>8579.9979999999996</v>
      </c>
    </row>
    <row r="15" spans="2:32" s="10" customFormat="1" ht="15" customHeight="1" x14ac:dyDescent="0.35">
      <c r="B15" s="110" t="s">
        <v>65</v>
      </c>
      <c r="C15" s="111">
        <v>80029</v>
      </c>
      <c r="D15" s="7">
        <v>37859407.672110006</v>
      </c>
      <c r="E15" s="7">
        <v>5973993.4594600014</v>
      </c>
      <c r="F15" s="7">
        <v>147483.15613999998</v>
      </c>
      <c r="G15" s="7">
        <v>1614403.9107099997</v>
      </c>
      <c r="H15" s="7">
        <v>307686.29125000001</v>
      </c>
      <c r="I15" s="7">
        <v>45980573.12472</v>
      </c>
      <c r="J15" s="7">
        <v>37860694.539110005</v>
      </c>
      <c r="K15" s="7">
        <v>726205.95270000002</v>
      </c>
      <c r="L15" s="7">
        <v>17545.705000000002</v>
      </c>
      <c r="M15" s="7">
        <v>156959.95030000003</v>
      </c>
      <c r="N15" s="7">
        <v>1188084.8154400007</v>
      </c>
      <c r="O15" s="7">
        <v>170456.32506</v>
      </c>
      <c r="P15" s="7">
        <v>133936.68599999999</v>
      </c>
      <c r="Q15" s="7">
        <v>0</v>
      </c>
      <c r="R15" s="7">
        <v>100051.38</v>
      </c>
      <c r="S15" s="7">
        <v>49.68</v>
      </c>
      <c r="T15" s="7">
        <v>1610.68</v>
      </c>
      <c r="U15" s="7">
        <v>998649.18700000003</v>
      </c>
      <c r="V15" s="7">
        <v>115734.473</v>
      </c>
      <c r="W15" s="7">
        <v>3015319.821</v>
      </c>
      <c r="X15" s="7">
        <v>228448.68</v>
      </c>
      <c r="Y15" s="7">
        <v>439.68619000000001</v>
      </c>
      <c r="Z15" s="7">
        <v>3360459.8380500004</v>
      </c>
      <c r="AA15" s="7">
        <v>6600223.0920000002</v>
      </c>
      <c r="AB15" s="7">
        <v>3106296.0780000002</v>
      </c>
      <c r="AC15" s="7">
        <v>94967.61</v>
      </c>
      <c r="AD15" s="7">
        <v>0</v>
      </c>
      <c r="AE15" s="7">
        <v>0</v>
      </c>
      <c r="AF15" s="45">
        <v>9626.4740000000002</v>
      </c>
    </row>
    <row r="16" spans="2:32" s="10" customFormat="1" ht="15" customHeight="1" x14ac:dyDescent="0.35">
      <c r="B16" s="110" t="s">
        <v>66</v>
      </c>
      <c r="C16" s="111">
        <v>70584</v>
      </c>
      <c r="D16" s="7">
        <v>36614600.262699999</v>
      </c>
      <c r="E16" s="7">
        <v>5364423.6175499996</v>
      </c>
      <c r="F16" s="7">
        <v>152314.43732000003</v>
      </c>
      <c r="G16" s="7">
        <v>1583058.6260000002</v>
      </c>
      <c r="H16" s="7">
        <v>289614.97119999991</v>
      </c>
      <c r="I16" s="7">
        <v>44061977.578770012</v>
      </c>
      <c r="J16" s="7">
        <v>36616348.523699999</v>
      </c>
      <c r="K16" s="7">
        <v>720727.98034999997</v>
      </c>
      <c r="L16" s="7">
        <v>25331.565999999999</v>
      </c>
      <c r="M16" s="7">
        <v>152427.66200000001</v>
      </c>
      <c r="N16" s="7">
        <v>1147058.2657400002</v>
      </c>
      <c r="O16" s="7">
        <v>165947.19308</v>
      </c>
      <c r="P16" s="7">
        <v>127920.9136</v>
      </c>
      <c r="Q16" s="7">
        <v>9.5820000000000007</v>
      </c>
      <c r="R16" s="7">
        <v>88432.47</v>
      </c>
      <c r="S16" s="7">
        <v>45.54</v>
      </c>
      <c r="T16" s="7">
        <v>1158.43</v>
      </c>
      <c r="U16" s="7">
        <v>919290.00600000005</v>
      </c>
      <c r="V16" s="7">
        <v>72325.706999999995</v>
      </c>
      <c r="W16" s="7">
        <v>3057585.875</v>
      </c>
      <c r="X16" s="7">
        <v>229127.51300000001</v>
      </c>
      <c r="Y16" s="7">
        <v>253.47564000000003</v>
      </c>
      <c r="Z16" s="7">
        <v>3264218.1768700001</v>
      </c>
      <c r="AA16" s="7">
        <v>6323535.4939999999</v>
      </c>
      <c r="AB16" s="7">
        <v>3171331.0260000001</v>
      </c>
      <c r="AC16" s="7">
        <v>186970.44500000001</v>
      </c>
      <c r="AD16" s="7">
        <v>216.852</v>
      </c>
      <c r="AE16" s="7">
        <v>65.405000000000001</v>
      </c>
      <c r="AF16" s="45">
        <v>11262.391</v>
      </c>
    </row>
    <row r="17" spans="2:32" s="10" customFormat="1" ht="15" customHeight="1" x14ac:dyDescent="0.35">
      <c r="B17" s="110" t="s">
        <v>67</v>
      </c>
      <c r="C17" s="111">
        <v>60290</v>
      </c>
      <c r="D17" s="7">
        <v>33561831.378299996</v>
      </c>
      <c r="E17" s="7">
        <v>5023900.5404099999</v>
      </c>
      <c r="F17" s="7">
        <v>150897.82944</v>
      </c>
      <c r="G17" s="7">
        <v>1566865.1187</v>
      </c>
      <c r="H17" s="7">
        <v>291520.24414999998</v>
      </c>
      <c r="I17" s="7">
        <v>40659811.954140007</v>
      </c>
      <c r="J17" s="7">
        <v>33561147.425300002</v>
      </c>
      <c r="K17" s="7">
        <v>548612.52899999998</v>
      </c>
      <c r="L17" s="7">
        <v>17800</v>
      </c>
      <c r="M17" s="7">
        <v>136362.07530000003</v>
      </c>
      <c r="N17" s="7">
        <v>1020131.4898400002</v>
      </c>
      <c r="O17" s="7">
        <v>151327.22488999998</v>
      </c>
      <c r="P17" s="7">
        <v>116270.84600000001</v>
      </c>
      <c r="Q17" s="7">
        <v>0</v>
      </c>
      <c r="R17" s="7">
        <v>75029.22</v>
      </c>
      <c r="S17" s="7">
        <v>173.88</v>
      </c>
      <c r="T17" s="7">
        <v>877.7</v>
      </c>
      <c r="U17" s="7">
        <v>815950.52599999995</v>
      </c>
      <c r="V17" s="7">
        <v>40824.197</v>
      </c>
      <c r="W17" s="7">
        <v>2907980.4920000001</v>
      </c>
      <c r="X17" s="7">
        <v>235957.4</v>
      </c>
      <c r="Y17" s="7">
        <v>425.28982000000002</v>
      </c>
      <c r="Z17" s="7">
        <v>3165180.93915</v>
      </c>
      <c r="AA17" s="7">
        <v>5837093.1289999997</v>
      </c>
      <c r="AB17" s="7">
        <v>3092127.0630000001</v>
      </c>
      <c r="AC17" s="7">
        <v>34562.686249999999</v>
      </c>
      <c r="AD17" s="7">
        <v>136.57</v>
      </c>
      <c r="AE17" s="7">
        <v>0</v>
      </c>
      <c r="AF17" s="45">
        <v>3292.8220000000001</v>
      </c>
    </row>
    <row r="18" spans="2:32" s="10" customFormat="1" ht="15" customHeight="1" x14ac:dyDescent="0.35">
      <c r="B18" s="110" t="s">
        <v>68</v>
      </c>
      <c r="C18" s="111">
        <v>51005</v>
      </c>
      <c r="D18" s="7">
        <v>30415953.916650001</v>
      </c>
      <c r="E18" s="7">
        <v>4632676.1206</v>
      </c>
      <c r="F18" s="7">
        <v>151168.75819999998</v>
      </c>
      <c r="G18" s="7">
        <v>1420216.4255300001</v>
      </c>
      <c r="H18" s="7">
        <v>249897.04374999998</v>
      </c>
      <c r="I18" s="7">
        <v>36935367.86683999</v>
      </c>
      <c r="J18" s="7">
        <v>30416595.286650002</v>
      </c>
      <c r="K18" s="7">
        <v>501597.84375</v>
      </c>
      <c r="L18" s="7">
        <v>28514.556</v>
      </c>
      <c r="M18" s="7">
        <v>125680.80412</v>
      </c>
      <c r="N18" s="7">
        <v>912053.86772999982</v>
      </c>
      <c r="O18" s="7">
        <v>138144.2702</v>
      </c>
      <c r="P18" s="7">
        <v>103868.19675</v>
      </c>
      <c r="Q18" s="7">
        <v>0</v>
      </c>
      <c r="R18" s="7">
        <v>63161.91</v>
      </c>
      <c r="S18" s="7">
        <v>49.68</v>
      </c>
      <c r="T18" s="7">
        <v>592.95000000000005</v>
      </c>
      <c r="U18" s="7">
        <v>702630.38100000005</v>
      </c>
      <c r="V18" s="7">
        <v>26175.965</v>
      </c>
      <c r="W18" s="7">
        <v>2738235.807</v>
      </c>
      <c r="X18" s="7">
        <v>226698.15</v>
      </c>
      <c r="Y18" s="7">
        <v>327.76549999999997</v>
      </c>
      <c r="Z18" s="7">
        <v>2852735.8639100003</v>
      </c>
      <c r="AA18" s="7">
        <v>5304087.7769999998</v>
      </c>
      <c r="AB18" s="7">
        <v>2959370.003</v>
      </c>
      <c r="AC18" s="7">
        <v>45968.777000000002</v>
      </c>
      <c r="AD18" s="7">
        <v>16.472999999999999</v>
      </c>
      <c r="AE18" s="7">
        <v>0</v>
      </c>
      <c r="AF18" s="45">
        <v>3800.6619999999998</v>
      </c>
    </row>
    <row r="19" spans="2:32" s="10" customFormat="1" ht="15" customHeight="1" x14ac:dyDescent="0.35">
      <c r="B19" s="110" t="s">
        <v>69</v>
      </c>
      <c r="C19" s="111">
        <v>42848</v>
      </c>
      <c r="D19" s="7">
        <v>26681185.26193</v>
      </c>
      <c r="E19" s="7">
        <v>4662804.5994700007</v>
      </c>
      <c r="F19" s="7">
        <v>154162.75680999996</v>
      </c>
      <c r="G19" s="7">
        <v>1360288.8980999999</v>
      </c>
      <c r="H19" s="7">
        <v>278289.84444000002</v>
      </c>
      <c r="I19" s="7">
        <v>33183061.586349998</v>
      </c>
      <c r="J19" s="7">
        <v>26682834.918930002</v>
      </c>
      <c r="K19" s="7">
        <v>410112.2022</v>
      </c>
      <c r="L19" s="7">
        <v>22650.478999999999</v>
      </c>
      <c r="M19" s="7">
        <v>116873.022</v>
      </c>
      <c r="N19" s="7">
        <v>818678.2197400002</v>
      </c>
      <c r="O19" s="7">
        <v>125023.00494</v>
      </c>
      <c r="P19" s="7">
        <v>92123.057000000001</v>
      </c>
      <c r="Q19" s="7">
        <v>0</v>
      </c>
      <c r="R19" s="7">
        <v>53902.8</v>
      </c>
      <c r="S19" s="7">
        <v>53.82</v>
      </c>
      <c r="T19" s="7">
        <v>438.85</v>
      </c>
      <c r="U19" s="7">
        <v>604807</v>
      </c>
      <c r="V19" s="7">
        <v>16369.557000000001</v>
      </c>
      <c r="W19" s="7">
        <v>2471105.1460000002</v>
      </c>
      <c r="X19" s="7">
        <v>247399.5</v>
      </c>
      <c r="Y19" s="7">
        <v>531.28053</v>
      </c>
      <c r="Z19" s="7">
        <v>2712991.6740300003</v>
      </c>
      <c r="AA19" s="7">
        <v>4761327.9390000002</v>
      </c>
      <c r="AB19" s="7">
        <v>2768028.8110000002</v>
      </c>
      <c r="AC19" s="7">
        <v>110995.94899999999</v>
      </c>
      <c r="AD19" s="7">
        <v>2782.4189999999999</v>
      </c>
      <c r="AE19" s="7">
        <v>0</v>
      </c>
      <c r="AF19" s="45">
        <v>12724.305</v>
      </c>
    </row>
    <row r="20" spans="2:32" s="10" customFormat="1" ht="15" customHeight="1" x14ac:dyDescent="0.35">
      <c r="B20" s="110" t="s">
        <v>70</v>
      </c>
      <c r="C20" s="111">
        <v>34439</v>
      </c>
      <c r="D20" s="7">
        <v>23295490.145680003</v>
      </c>
      <c r="E20" s="7">
        <v>3361481.14121</v>
      </c>
      <c r="F20" s="7">
        <v>148145.69587999998</v>
      </c>
      <c r="G20" s="7">
        <v>1254244.3125100001</v>
      </c>
      <c r="H20" s="7">
        <v>281959.63655</v>
      </c>
      <c r="I20" s="7">
        <v>28387039.997830007</v>
      </c>
      <c r="J20" s="7">
        <v>23295769.600680005</v>
      </c>
      <c r="K20" s="7">
        <v>418438.74400000001</v>
      </c>
      <c r="L20" s="7">
        <v>23292.171999999999</v>
      </c>
      <c r="M20" s="7">
        <v>99394.459669999997</v>
      </c>
      <c r="N20" s="7">
        <v>672905.06778999977</v>
      </c>
      <c r="O20" s="7">
        <v>108421.84370999999</v>
      </c>
      <c r="P20" s="7">
        <v>77843.657999999996</v>
      </c>
      <c r="Q20" s="7">
        <v>0</v>
      </c>
      <c r="R20" s="7">
        <v>43178.13</v>
      </c>
      <c r="S20" s="7">
        <v>0</v>
      </c>
      <c r="T20" s="7">
        <v>368.5</v>
      </c>
      <c r="U20" s="7">
        <v>491402.69500000001</v>
      </c>
      <c r="V20" s="7">
        <v>8894.2119999999995</v>
      </c>
      <c r="W20" s="7">
        <v>2219634.8560000001</v>
      </c>
      <c r="X20" s="7">
        <v>193909.427</v>
      </c>
      <c r="Y20" s="7">
        <v>332.34854999999999</v>
      </c>
      <c r="Z20" s="7">
        <v>2557592.9687200002</v>
      </c>
      <c r="AA20" s="7">
        <v>4075016.8689999999</v>
      </c>
      <c r="AB20" s="7">
        <v>2464590.344</v>
      </c>
      <c r="AC20" s="7">
        <v>126324.318</v>
      </c>
      <c r="AD20" s="7">
        <v>9.9450000000000003</v>
      </c>
      <c r="AE20" s="7">
        <v>25.382000000000001</v>
      </c>
      <c r="AF20" s="45">
        <v>13321.09</v>
      </c>
    </row>
    <row r="21" spans="2:32" s="10" customFormat="1" ht="15" customHeight="1" x14ac:dyDescent="0.35">
      <c r="B21" s="110" t="s">
        <v>71</v>
      </c>
      <c r="C21" s="111">
        <v>28900</v>
      </c>
      <c r="D21" s="7">
        <v>20705999.057129998</v>
      </c>
      <c r="E21" s="7">
        <v>2943454.2867499995</v>
      </c>
      <c r="F21" s="7">
        <v>136636.55234999998</v>
      </c>
      <c r="G21" s="7">
        <v>1186145.50431</v>
      </c>
      <c r="H21" s="7">
        <v>253652.69478999998</v>
      </c>
      <c r="I21" s="7">
        <v>25265545.864330001</v>
      </c>
      <c r="J21" s="7">
        <v>20706061.088129997</v>
      </c>
      <c r="K21" s="7">
        <v>329774.79700000002</v>
      </c>
      <c r="L21" s="7">
        <v>16030.751</v>
      </c>
      <c r="M21" s="7">
        <v>85897.929000000004</v>
      </c>
      <c r="N21" s="7">
        <v>577908.82354000001</v>
      </c>
      <c r="O21" s="7">
        <v>95688.565889999998</v>
      </c>
      <c r="P21" s="7">
        <v>68401.006999999998</v>
      </c>
      <c r="Q21" s="7">
        <v>0</v>
      </c>
      <c r="R21" s="7">
        <v>35949.69</v>
      </c>
      <c r="S21" s="7">
        <v>8.2799999999999994</v>
      </c>
      <c r="T21" s="7">
        <v>235.17</v>
      </c>
      <c r="U21" s="7">
        <v>419041.734</v>
      </c>
      <c r="V21" s="7">
        <v>5208.8469999999998</v>
      </c>
      <c r="W21" s="7">
        <v>2017874.7609999999</v>
      </c>
      <c r="X21" s="7">
        <v>196977.9</v>
      </c>
      <c r="Y21" s="7">
        <v>429.87961999999999</v>
      </c>
      <c r="Z21" s="7">
        <v>2375171.4743999997</v>
      </c>
      <c r="AA21" s="7">
        <v>3625837.4350000001</v>
      </c>
      <c r="AB21" s="7">
        <v>2265251.6060000001</v>
      </c>
      <c r="AC21" s="7">
        <v>71540.081999999995</v>
      </c>
      <c r="AD21" s="7">
        <v>1.21</v>
      </c>
      <c r="AE21" s="7">
        <v>0</v>
      </c>
      <c r="AF21" s="45">
        <v>6815.8019999999997</v>
      </c>
    </row>
    <row r="22" spans="2:32" s="10" customFormat="1" ht="15" customHeight="1" x14ac:dyDescent="0.35">
      <c r="B22" s="110" t="s">
        <v>72</v>
      </c>
      <c r="C22" s="111">
        <v>24750</v>
      </c>
      <c r="D22" s="7">
        <v>18630160.425769996</v>
      </c>
      <c r="E22" s="7">
        <v>2744896.9373600003</v>
      </c>
      <c r="F22" s="7">
        <v>138714.69380000001</v>
      </c>
      <c r="G22" s="7">
        <v>1084973.6917900001</v>
      </c>
      <c r="H22" s="7">
        <v>236114.40578</v>
      </c>
      <c r="I22" s="7">
        <v>22873073.763500001</v>
      </c>
      <c r="J22" s="7">
        <v>18632169.719769996</v>
      </c>
      <c r="K22" s="7">
        <v>328466.79424000002</v>
      </c>
      <c r="L22" s="7">
        <v>12386.379000000001</v>
      </c>
      <c r="M22" s="7">
        <v>78426.047990000006</v>
      </c>
      <c r="N22" s="7">
        <v>520889.42901999992</v>
      </c>
      <c r="O22" s="7">
        <v>87785.651629999993</v>
      </c>
      <c r="P22" s="7">
        <v>63207.89445</v>
      </c>
      <c r="Q22" s="7">
        <v>0</v>
      </c>
      <c r="R22" s="7">
        <v>32906.79</v>
      </c>
      <c r="S22" s="7">
        <v>0</v>
      </c>
      <c r="T22" s="7">
        <v>175.54</v>
      </c>
      <c r="U22" s="7">
        <v>365935.80300000001</v>
      </c>
      <c r="V22" s="7">
        <v>3675.9630000000002</v>
      </c>
      <c r="W22" s="7">
        <v>1855590.2120000001</v>
      </c>
      <c r="X22" s="7">
        <v>176258.5</v>
      </c>
      <c r="Y22" s="7">
        <v>404.96636000000001</v>
      </c>
      <c r="Z22" s="7">
        <v>2137458.6849399996</v>
      </c>
      <c r="AA22" s="7">
        <v>3279882.2390000001</v>
      </c>
      <c r="AB22" s="7">
        <v>2103968.2179999999</v>
      </c>
      <c r="AC22" s="7">
        <v>27955.108</v>
      </c>
      <c r="AD22" s="7">
        <v>228.91</v>
      </c>
      <c r="AE22" s="7">
        <v>0</v>
      </c>
      <c r="AF22" s="45">
        <v>2840.6439999999998</v>
      </c>
    </row>
    <row r="23" spans="2:32" s="10" customFormat="1" ht="15" customHeight="1" x14ac:dyDescent="0.35">
      <c r="B23" s="110" t="s">
        <v>203</v>
      </c>
      <c r="C23" s="111">
        <v>20784</v>
      </c>
      <c r="D23" s="7">
        <v>16277855.188479999</v>
      </c>
      <c r="E23" s="7">
        <v>2600404.8709999998</v>
      </c>
      <c r="F23" s="7">
        <v>143268.63819</v>
      </c>
      <c r="G23" s="7">
        <v>975419.98717999994</v>
      </c>
      <c r="H23" s="7">
        <v>225772.47188</v>
      </c>
      <c r="I23" s="7">
        <v>20248778.31549</v>
      </c>
      <c r="J23" s="7">
        <v>16278493.617479999</v>
      </c>
      <c r="K23" s="7">
        <v>370148.97100000002</v>
      </c>
      <c r="L23" s="7">
        <v>17977.319</v>
      </c>
      <c r="M23" s="7">
        <v>68834.491030000005</v>
      </c>
      <c r="N23" s="7">
        <v>452885.43345999997</v>
      </c>
      <c r="O23" s="7">
        <v>76786.96256</v>
      </c>
      <c r="P23" s="7">
        <v>55309.014999999999</v>
      </c>
      <c r="Q23" s="7">
        <v>0</v>
      </c>
      <c r="R23" s="7">
        <v>25843.95</v>
      </c>
      <c r="S23" s="7">
        <v>0</v>
      </c>
      <c r="T23" s="7">
        <v>205.02</v>
      </c>
      <c r="U23" s="7">
        <v>305464.92800000001</v>
      </c>
      <c r="V23" s="7">
        <v>2355.41</v>
      </c>
      <c r="W23" s="7">
        <v>1661415.3740000001</v>
      </c>
      <c r="X23" s="7">
        <v>175142.7</v>
      </c>
      <c r="Y23" s="7">
        <v>454.81844999999998</v>
      </c>
      <c r="Z23" s="7">
        <v>1925921.7787800003</v>
      </c>
      <c r="AA23" s="7">
        <v>2906980.8569999998</v>
      </c>
      <c r="AB23" s="7">
        <v>1921152.608</v>
      </c>
      <c r="AC23" s="7">
        <v>321801.73100000003</v>
      </c>
      <c r="AD23" s="7">
        <v>14.204000000000001</v>
      </c>
      <c r="AE23" s="7">
        <v>14986.846</v>
      </c>
      <c r="AF23" s="45">
        <v>21043.38</v>
      </c>
    </row>
    <row r="24" spans="2:32" s="10" customFormat="1" ht="15" customHeight="1" x14ac:dyDescent="0.35">
      <c r="B24" s="110" t="s">
        <v>145</v>
      </c>
      <c r="C24" s="111">
        <v>34259</v>
      </c>
      <c r="D24" s="7">
        <v>28711143.99168</v>
      </c>
      <c r="E24" s="7">
        <v>4600469.3830800001</v>
      </c>
      <c r="F24" s="7">
        <v>276503.96899999998</v>
      </c>
      <c r="G24" s="7">
        <v>1812215.7635000004</v>
      </c>
      <c r="H24" s="7">
        <v>435292.79908000003</v>
      </c>
      <c r="I24" s="7">
        <v>35884392.4793</v>
      </c>
      <c r="J24" s="7">
        <v>28713228.128680002</v>
      </c>
      <c r="K24" s="7">
        <v>552197.69753</v>
      </c>
      <c r="L24" s="7">
        <v>29714.377</v>
      </c>
      <c r="M24" s="7">
        <v>122377.81170000001</v>
      </c>
      <c r="N24" s="7">
        <v>770400.74641999952</v>
      </c>
      <c r="O24" s="7">
        <v>134400.88209</v>
      </c>
      <c r="P24" s="7">
        <v>95668.637119999985</v>
      </c>
      <c r="Q24" s="7">
        <v>0</v>
      </c>
      <c r="R24" s="7">
        <v>45666.27</v>
      </c>
      <c r="S24" s="7">
        <v>99.36</v>
      </c>
      <c r="T24" s="7">
        <v>191.285</v>
      </c>
      <c r="U24" s="7">
        <v>530892.18900000001</v>
      </c>
      <c r="V24" s="7">
        <v>3210.5740000000001</v>
      </c>
      <c r="W24" s="7">
        <v>3001091.6230000001</v>
      </c>
      <c r="X24" s="7">
        <v>347292.8</v>
      </c>
      <c r="Y24" s="7">
        <v>774.37306000000001</v>
      </c>
      <c r="Z24" s="7">
        <v>3588328.41335</v>
      </c>
      <c r="AA24" s="7">
        <v>5155941.6030000001</v>
      </c>
      <c r="AB24" s="7">
        <v>3498988.8640000001</v>
      </c>
      <c r="AC24" s="7">
        <v>288756.5895</v>
      </c>
      <c r="AD24" s="7">
        <v>15.55</v>
      </c>
      <c r="AE24" s="7">
        <v>79.799000000000007</v>
      </c>
      <c r="AF24" s="45">
        <v>19665.742999999999</v>
      </c>
    </row>
    <row r="25" spans="2:32" s="10" customFormat="1" ht="15" customHeight="1" x14ac:dyDescent="0.35">
      <c r="B25" s="110" t="s">
        <v>73</v>
      </c>
      <c r="C25" s="111">
        <v>26066</v>
      </c>
      <c r="D25" s="7">
        <v>23527609.176540002</v>
      </c>
      <c r="E25" s="7">
        <v>4033330.17704</v>
      </c>
      <c r="F25" s="7">
        <v>278672.14648</v>
      </c>
      <c r="G25" s="7">
        <v>1585312.8975500001</v>
      </c>
      <c r="H25" s="7">
        <v>464861.87622000003</v>
      </c>
      <c r="I25" s="7">
        <v>29923547.356380001</v>
      </c>
      <c r="J25" s="7">
        <v>23528331.049540002</v>
      </c>
      <c r="K25" s="7">
        <v>501980.30813000002</v>
      </c>
      <c r="L25" s="7">
        <v>21331.3207</v>
      </c>
      <c r="M25" s="7">
        <v>101830.234</v>
      </c>
      <c r="N25" s="7">
        <v>631088.50269000011</v>
      </c>
      <c r="O25" s="7">
        <v>113210.476</v>
      </c>
      <c r="P25" s="7">
        <v>76246.466</v>
      </c>
      <c r="Q25" s="7">
        <v>0</v>
      </c>
      <c r="R25" s="7">
        <v>36247.769999999997</v>
      </c>
      <c r="S25" s="7">
        <v>0</v>
      </c>
      <c r="T25" s="7">
        <v>140.36500000000001</v>
      </c>
      <c r="U25" s="7">
        <v>413453.28200000001</v>
      </c>
      <c r="V25" s="7">
        <v>2319.384</v>
      </c>
      <c r="W25" s="7">
        <v>2553588.2850000001</v>
      </c>
      <c r="X25" s="7">
        <v>308214.45</v>
      </c>
      <c r="Y25" s="7">
        <v>731.95</v>
      </c>
      <c r="Z25" s="7">
        <v>3149504.5848699999</v>
      </c>
      <c r="AA25" s="7">
        <v>4303166.392</v>
      </c>
      <c r="AB25" s="7">
        <v>3028372.699</v>
      </c>
      <c r="AC25" s="7">
        <v>75561.020999999993</v>
      </c>
      <c r="AD25" s="7">
        <v>15.926</v>
      </c>
      <c r="AE25" s="7">
        <v>0</v>
      </c>
      <c r="AF25" s="45">
        <v>5212.9250000000002</v>
      </c>
    </row>
    <row r="26" spans="2:32" s="10" customFormat="1" ht="15" customHeight="1" x14ac:dyDescent="0.35">
      <c r="B26" s="110" t="s">
        <v>74</v>
      </c>
      <c r="C26" s="111">
        <v>20613</v>
      </c>
      <c r="D26" s="7">
        <v>19931913.68454</v>
      </c>
      <c r="E26" s="7">
        <v>3627945.0003000004</v>
      </c>
      <c r="F26" s="7">
        <v>282310.04208000004</v>
      </c>
      <c r="G26" s="7">
        <v>1420902.0611500002</v>
      </c>
      <c r="H26" s="7">
        <v>415264.03258000006</v>
      </c>
      <c r="I26" s="7">
        <v>25722213.968419999</v>
      </c>
      <c r="J26" s="7">
        <v>19935333.130540002</v>
      </c>
      <c r="K26" s="7">
        <v>377925.53360000002</v>
      </c>
      <c r="L26" s="7">
        <v>23933.645</v>
      </c>
      <c r="M26" s="7">
        <v>83711.576000000001</v>
      </c>
      <c r="N26" s="7">
        <v>505947.12413999997</v>
      </c>
      <c r="O26" s="7">
        <v>94106.335000000006</v>
      </c>
      <c r="P26" s="7">
        <v>61543.529000000002</v>
      </c>
      <c r="Q26" s="7">
        <v>978.226</v>
      </c>
      <c r="R26" s="7">
        <v>28675.71</v>
      </c>
      <c r="S26" s="7">
        <v>0</v>
      </c>
      <c r="T26" s="7">
        <v>96.814999999999998</v>
      </c>
      <c r="U26" s="7">
        <v>335641.63400000002</v>
      </c>
      <c r="V26" s="7">
        <v>1509.81</v>
      </c>
      <c r="W26" s="7">
        <v>2233490.9819999998</v>
      </c>
      <c r="X26" s="7">
        <v>300820.90000000002</v>
      </c>
      <c r="Y26" s="7">
        <v>630.01599999999996</v>
      </c>
      <c r="Z26" s="7">
        <v>2867017.81605</v>
      </c>
      <c r="AA26" s="7">
        <v>3707057.1660000002</v>
      </c>
      <c r="AB26" s="7">
        <v>2687087.335</v>
      </c>
      <c r="AC26" s="7">
        <v>177250.742</v>
      </c>
      <c r="AD26" s="7">
        <v>369.21499999999997</v>
      </c>
      <c r="AE26" s="7">
        <v>1695.962</v>
      </c>
      <c r="AF26" s="45">
        <v>14718.768</v>
      </c>
    </row>
    <row r="27" spans="2:32" s="10" customFormat="1" ht="15" customHeight="1" x14ac:dyDescent="0.35">
      <c r="B27" s="110" t="s">
        <v>75</v>
      </c>
      <c r="C27" s="111">
        <v>16829</v>
      </c>
      <c r="D27" s="7">
        <v>17472296.332989998</v>
      </c>
      <c r="E27" s="7">
        <v>3230760.7119999998</v>
      </c>
      <c r="F27" s="7">
        <v>252094.43489999996</v>
      </c>
      <c r="G27" s="7">
        <v>1313859.3923499999</v>
      </c>
      <c r="H27" s="7">
        <v>414035.58679999993</v>
      </c>
      <c r="I27" s="7">
        <v>22683662.299689997</v>
      </c>
      <c r="J27" s="7">
        <v>17473760.758989997</v>
      </c>
      <c r="K27" s="7">
        <v>293159.77100000001</v>
      </c>
      <c r="L27" s="7">
        <v>38076.938999999998</v>
      </c>
      <c r="M27" s="7">
        <v>76099.672999999995</v>
      </c>
      <c r="N27" s="7">
        <v>431541.54933000001</v>
      </c>
      <c r="O27" s="7">
        <v>83245.263999999996</v>
      </c>
      <c r="P27" s="7">
        <v>54363.146999999997</v>
      </c>
      <c r="Q27" s="7">
        <v>0</v>
      </c>
      <c r="R27" s="7">
        <v>23366.16</v>
      </c>
      <c r="S27" s="7">
        <v>107.64</v>
      </c>
      <c r="T27" s="7">
        <v>108.54</v>
      </c>
      <c r="U27" s="7">
        <v>275378.375</v>
      </c>
      <c r="V27" s="7">
        <v>872.51099999999997</v>
      </c>
      <c r="W27" s="7">
        <v>2008823.5020000001</v>
      </c>
      <c r="X27" s="7">
        <v>288009.21799999999</v>
      </c>
      <c r="Y27" s="7">
        <v>194.096</v>
      </c>
      <c r="Z27" s="7">
        <v>2557654.4968599998</v>
      </c>
      <c r="AA27" s="7">
        <v>3268361.4380000001</v>
      </c>
      <c r="AB27" s="7">
        <v>2433714.3689999999</v>
      </c>
      <c r="AC27" s="7">
        <v>66969.147870000001</v>
      </c>
      <c r="AD27" s="7">
        <v>12.539</v>
      </c>
      <c r="AE27" s="7">
        <v>31.161999999999999</v>
      </c>
      <c r="AF27" s="45">
        <v>7326.9709999999995</v>
      </c>
    </row>
    <row r="28" spans="2:32" s="10" customFormat="1" ht="15" customHeight="1" x14ac:dyDescent="0.35">
      <c r="B28" s="110" t="s">
        <v>76</v>
      </c>
      <c r="C28" s="111">
        <v>14097</v>
      </c>
      <c r="D28" s="7">
        <v>15500801.932190001</v>
      </c>
      <c r="E28" s="7">
        <v>3133375.3595599998</v>
      </c>
      <c r="F28" s="7">
        <v>249399.95081000001</v>
      </c>
      <c r="G28" s="7">
        <v>1113676.4386399998</v>
      </c>
      <c r="H28" s="7">
        <v>406114.92455</v>
      </c>
      <c r="I28" s="7">
        <v>20418499.189290002</v>
      </c>
      <c r="J28" s="7">
        <v>15501972.412190001</v>
      </c>
      <c r="K28" s="7">
        <v>334600.50958000007</v>
      </c>
      <c r="L28" s="7">
        <v>24850.014999999999</v>
      </c>
      <c r="M28" s="7">
        <v>66836.81</v>
      </c>
      <c r="N28" s="7">
        <v>371754.86464000004</v>
      </c>
      <c r="O28" s="7">
        <v>72517.983999999997</v>
      </c>
      <c r="P28" s="7">
        <v>45759.900999999998</v>
      </c>
      <c r="Q28" s="7">
        <v>0</v>
      </c>
      <c r="R28" s="7">
        <v>22198.68</v>
      </c>
      <c r="S28" s="7">
        <v>0</v>
      </c>
      <c r="T28" s="7">
        <v>86.094999999999999</v>
      </c>
      <c r="U28" s="7">
        <v>239652.606</v>
      </c>
      <c r="V28" s="7">
        <v>619.04499999999996</v>
      </c>
      <c r="W28" s="7">
        <v>1818028.5160000001</v>
      </c>
      <c r="X28" s="7">
        <v>284887.25</v>
      </c>
      <c r="Y28" s="7">
        <v>405.77458000000001</v>
      </c>
      <c r="Z28" s="7">
        <v>2195978.3101399997</v>
      </c>
      <c r="AA28" s="7">
        <v>2946891.1409999998</v>
      </c>
      <c r="AB28" s="7">
        <v>2233901.909</v>
      </c>
      <c r="AC28" s="7">
        <v>69627.304999999993</v>
      </c>
      <c r="AD28" s="7">
        <v>61.5</v>
      </c>
      <c r="AE28" s="7">
        <v>7440.7929999999997</v>
      </c>
      <c r="AF28" s="45">
        <v>5129.777</v>
      </c>
    </row>
    <row r="29" spans="2:32" s="10" customFormat="1" ht="15" customHeight="1" x14ac:dyDescent="0.35">
      <c r="B29" s="110" t="s">
        <v>77</v>
      </c>
      <c r="C29" s="111">
        <v>11834</v>
      </c>
      <c r="D29" s="7">
        <v>13929328.286660001</v>
      </c>
      <c r="E29" s="7">
        <v>2725446.4822</v>
      </c>
      <c r="F29" s="7">
        <v>226431.5576</v>
      </c>
      <c r="G29" s="7">
        <v>1025373.0455</v>
      </c>
      <c r="H29" s="7">
        <v>404123.85200000001</v>
      </c>
      <c r="I29" s="7">
        <v>18329047.494959999</v>
      </c>
      <c r="J29" s="7">
        <v>13931436.183660001</v>
      </c>
      <c r="K29" s="7">
        <v>296154.8468</v>
      </c>
      <c r="L29" s="7">
        <v>21706.315999999999</v>
      </c>
      <c r="M29" s="7">
        <v>60386.402000000002</v>
      </c>
      <c r="N29" s="7">
        <v>327230.82829000009</v>
      </c>
      <c r="O29" s="7">
        <v>63067.595310000004</v>
      </c>
      <c r="P29" s="7">
        <v>39382.5</v>
      </c>
      <c r="Q29" s="7">
        <v>0</v>
      </c>
      <c r="R29" s="7">
        <v>18073.169999999998</v>
      </c>
      <c r="S29" s="7">
        <v>0</v>
      </c>
      <c r="T29" s="7">
        <v>57.62</v>
      </c>
      <c r="U29" s="7">
        <v>206860.579</v>
      </c>
      <c r="V29" s="7">
        <v>604.71799999999996</v>
      </c>
      <c r="W29" s="7">
        <v>1665327.138</v>
      </c>
      <c r="X29" s="7">
        <v>276245.55</v>
      </c>
      <c r="Y29" s="7">
        <v>127.949</v>
      </c>
      <c r="Z29" s="7">
        <v>1984520.8015000001</v>
      </c>
      <c r="AA29" s="7">
        <v>2643609.1690000002</v>
      </c>
      <c r="AB29" s="7">
        <v>2039675.777</v>
      </c>
      <c r="AC29" s="7">
        <v>56338.103999999999</v>
      </c>
      <c r="AD29" s="7">
        <v>21.843</v>
      </c>
      <c r="AE29" s="7">
        <v>373.38</v>
      </c>
      <c r="AF29" s="45">
        <v>4949.3580000000002</v>
      </c>
    </row>
    <row r="30" spans="2:32" s="10" customFormat="1" ht="15" customHeight="1" x14ac:dyDescent="0.35">
      <c r="B30" s="110" t="s">
        <v>78</v>
      </c>
      <c r="C30" s="111">
        <v>9942</v>
      </c>
      <c r="D30" s="7">
        <v>12515973.952</v>
      </c>
      <c r="E30" s="7">
        <v>2441781.4720000001</v>
      </c>
      <c r="F30" s="7">
        <v>221202.46799999999</v>
      </c>
      <c r="G30" s="7">
        <v>879902.68160000001</v>
      </c>
      <c r="H30" s="7">
        <v>329165.087</v>
      </c>
      <c r="I30" s="7">
        <v>16397296.705600001</v>
      </c>
      <c r="J30" s="7">
        <v>12517624.449999999</v>
      </c>
      <c r="K30" s="7">
        <v>214119.791</v>
      </c>
      <c r="L30" s="7">
        <v>20855.682000000001</v>
      </c>
      <c r="M30" s="7">
        <v>55405.372000000003</v>
      </c>
      <c r="N30" s="7">
        <v>286556.96651999996</v>
      </c>
      <c r="O30" s="7">
        <v>54723.659960000005</v>
      </c>
      <c r="P30" s="7">
        <v>35077.538</v>
      </c>
      <c r="Q30" s="7">
        <v>0</v>
      </c>
      <c r="R30" s="7">
        <v>15663.69</v>
      </c>
      <c r="S30" s="7">
        <v>49.68</v>
      </c>
      <c r="T30" s="7">
        <v>29.815000000000001</v>
      </c>
      <c r="U30" s="7">
        <v>174453.777</v>
      </c>
      <c r="V30" s="7">
        <v>370.70699999999999</v>
      </c>
      <c r="W30" s="7">
        <v>1533561.7279999999</v>
      </c>
      <c r="X30" s="7">
        <v>280595.96000000002</v>
      </c>
      <c r="Y30" s="7">
        <v>123.64</v>
      </c>
      <c r="Z30" s="7">
        <v>1690055.54</v>
      </c>
      <c r="AA30" s="7">
        <v>2370580.98</v>
      </c>
      <c r="AB30" s="7">
        <v>1861722.669</v>
      </c>
      <c r="AC30" s="7">
        <v>72528.884000000005</v>
      </c>
      <c r="AD30" s="7">
        <v>730.68200000000002</v>
      </c>
      <c r="AE30" s="7">
        <v>827.221</v>
      </c>
      <c r="AF30" s="45">
        <v>8562.98</v>
      </c>
    </row>
    <row r="31" spans="2:32" s="10" customFormat="1" ht="15" customHeight="1" x14ac:dyDescent="0.35">
      <c r="B31" s="110" t="s">
        <v>79</v>
      </c>
      <c r="C31" s="111">
        <v>8710</v>
      </c>
      <c r="D31" s="7">
        <v>11398612.697209999</v>
      </c>
      <c r="E31" s="7">
        <v>2414782.8367600003</v>
      </c>
      <c r="F31" s="7">
        <v>209011.19143000001</v>
      </c>
      <c r="G31" s="7">
        <v>858960.85771999997</v>
      </c>
      <c r="H31" s="7">
        <v>344182.00855999999</v>
      </c>
      <c r="I31" s="7">
        <v>15235202.336679999</v>
      </c>
      <c r="J31" s="7">
        <v>11400265.31721</v>
      </c>
      <c r="K31" s="7">
        <v>234097.59660000002</v>
      </c>
      <c r="L31" s="7">
        <v>34481.088000000003</v>
      </c>
      <c r="M31" s="7">
        <v>52993.898999999998</v>
      </c>
      <c r="N31" s="7">
        <v>252076.88832</v>
      </c>
      <c r="O31" s="7">
        <v>51324.877999999997</v>
      </c>
      <c r="P31" s="7">
        <v>32784.506999999998</v>
      </c>
      <c r="Q31" s="7">
        <v>0</v>
      </c>
      <c r="R31" s="7">
        <v>13419.81</v>
      </c>
      <c r="S31" s="7">
        <v>0</v>
      </c>
      <c r="T31" s="7">
        <v>29.815000000000001</v>
      </c>
      <c r="U31" s="7">
        <v>155262.745</v>
      </c>
      <c r="V31" s="7">
        <v>301.37700000000001</v>
      </c>
      <c r="W31" s="7">
        <v>1427783.9580000001</v>
      </c>
      <c r="X31" s="7">
        <v>253104.4</v>
      </c>
      <c r="Y31" s="7">
        <v>145.155</v>
      </c>
      <c r="Z31" s="7">
        <v>1752710.5046199998</v>
      </c>
      <c r="AA31" s="7">
        <v>2204522.9780000001</v>
      </c>
      <c r="AB31" s="7">
        <v>1756431.615</v>
      </c>
      <c r="AC31" s="7">
        <v>29112.496999999999</v>
      </c>
      <c r="AD31" s="7">
        <v>84.114000000000004</v>
      </c>
      <c r="AE31" s="7">
        <v>0</v>
      </c>
      <c r="AF31" s="45">
        <v>3074.9340000000002</v>
      </c>
    </row>
    <row r="32" spans="2:32" s="10" customFormat="1" ht="15" customHeight="1" x14ac:dyDescent="0.35">
      <c r="B32" s="110" t="s">
        <v>80</v>
      </c>
      <c r="C32" s="111">
        <v>7804</v>
      </c>
      <c r="D32" s="7">
        <v>10873045.241360001</v>
      </c>
      <c r="E32" s="7">
        <v>2199637.9742299998</v>
      </c>
      <c r="F32" s="7">
        <v>226924.655</v>
      </c>
      <c r="G32" s="7">
        <v>786667.34389999998</v>
      </c>
      <c r="H32" s="7">
        <v>342883.06099999999</v>
      </c>
      <c r="I32" s="7">
        <v>14432853.39449</v>
      </c>
      <c r="J32" s="7">
        <v>10875670.67636</v>
      </c>
      <c r="K32" s="7">
        <v>207227.35076999999</v>
      </c>
      <c r="L32" s="7">
        <v>37686.483999999997</v>
      </c>
      <c r="M32" s="7">
        <v>49030.283000000003</v>
      </c>
      <c r="N32" s="7">
        <v>234716.38501</v>
      </c>
      <c r="O32" s="7">
        <v>46327.309600000001</v>
      </c>
      <c r="P32" s="7">
        <v>29367.388999999999</v>
      </c>
      <c r="Q32" s="7">
        <v>0</v>
      </c>
      <c r="R32" s="7">
        <v>11221.47</v>
      </c>
      <c r="S32" s="7">
        <v>0</v>
      </c>
      <c r="T32" s="7">
        <v>37.854999999999997</v>
      </c>
      <c r="U32" s="7">
        <v>141550.29999999999</v>
      </c>
      <c r="V32" s="7">
        <v>167.42400000000001</v>
      </c>
      <c r="W32" s="7">
        <v>1374245.7109999999</v>
      </c>
      <c r="X32" s="7">
        <v>244939.3</v>
      </c>
      <c r="Y32" s="7">
        <v>297.20800000000003</v>
      </c>
      <c r="Z32" s="7">
        <v>1506602.824</v>
      </c>
      <c r="AA32" s="7">
        <v>2082805.888</v>
      </c>
      <c r="AB32" s="7">
        <v>1679103.2990000001</v>
      </c>
      <c r="AC32" s="7">
        <v>53559.308250000002</v>
      </c>
      <c r="AD32" s="7">
        <v>343.53800000000001</v>
      </c>
      <c r="AE32" s="7">
        <v>0</v>
      </c>
      <c r="AF32" s="45">
        <v>6318.5450000000001</v>
      </c>
    </row>
    <row r="33" spans="2:32" s="10" customFormat="1" ht="15" customHeight="1" x14ac:dyDescent="0.35">
      <c r="B33" s="110" t="s">
        <v>81</v>
      </c>
      <c r="C33" s="111">
        <v>6962</v>
      </c>
      <c r="D33" s="7">
        <v>10153068.074999999</v>
      </c>
      <c r="E33" s="7">
        <v>2107570.577</v>
      </c>
      <c r="F33" s="7">
        <v>259996.97438999999</v>
      </c>
      <c r="G33" s="7">
        <v>719886.07399000006</v>
      </c>
      <c r="H33" s="7">
        <v>313682.55142999993</v>
      </c>
      <c r="I33" s="7">
        <v>13569055.27881</v>
      </c>
      <c r="J33" s="7">
        <v>10155594.148</v>
      </c>
      <c r="K33" s="7">
        <v>230353.72099999999</v>
      </c>
      <c r="L33" s="7">
        <v>41092.81</v>
      </c>
      <c r="M33" s="7">
        <v>45422.732000000004</v>
      </c>
      <c r="N33" s="7">
        <v>201373.01493</v>
      </c>
      <c r="O33" s="7">
        <v>44489.118999999999</v>
      </c>
      <c r="P33" s="7">
        <v>27496.045999999998</v>
      </c>
      <c r="Q33" s="7">
        <v>0</v>
      </c>
      <c r="R33" s="7">
        <v>10068.48</v>
      </c>
      <c r="S33" s="7">
        <v>0</v>
      </c>
      <c r="T33" s="7">
        <v>20.434999999999999</v>
      </c>
      <c r="U33" s="7">
        <v>124980.13499999999</v>
      </c>
      <c r="V33" s="7">
        <v>300.33600000000001</v>
      </c>
      <c r="W33" s="7">
        <v>1311463.304</v>
      </c>
      <c r="X33" s="7">
        <v>248505.4</v>
      </c>
      <c r="Y33" s="7">
        <v>69.555999999999997</v>
      </c>
      <c r="Z33" s="7">
        <v>1370807.6242899999</v>
      </c>
      <c r="AA33" s="7">
        <v>1971546.8910000001</v>
      </c>
      <c r="AB33" s="7">
        <v>1612894.4580000001</v>
      </c>
      <c r="AC33" s="7">
        <v>41733.089</v>
      </c>
      <c r="AD33" s="7">
        <v>96.06</v>
      </c>
      <c r="AE33" s="7">
        <v>2787.4830000000002</v>
      </c>
      <c r="AF33" s="45">
        <v>5164.8980000000001</v>
      </c>
    </row>
    <row r="34" spans="2:32" s="10" customFormat="1" ht="15" customHeight="1" x14ac:dyDescent="0.35">
      <c r="B34" s="110" t="s">
        <v>82</v>
      </c>
      <c r="C34" s="111">
        <v>13788</v>
      </c>
      <c r="D34" s="7">
        <v>22141655.577599999</v>
      </c>
      <c r="E34" s="7">
        <v>4472457.9082199996</v>
      </c>
      <c r="F34" s="7">
        <v>395779.99885000003</v>
      </c>
      <c r="G34" s="7">
        <v>1407724.4268800002</v>
      </c>
      <c r="H34" s="7">
        <v>773662.88937000011</v>
      </c>
      <c r="I34" s="7">
        <v>29195176.720919997</v>
      </c>
      <c r="J34" s="7">
        <v>22144586.2546</v>
      </c>
      <c r="K34" s="7">
        <v>379912.44199999998</v>
      </c>
      <c r="L34" s="7">
        <v>29031.363000000001</v>
      </c>
      <c r="M34" s="7">
        <v>102352.87</v>
      </c>
      <c r="N34" s="7">
        <v>428248.57436999999</v>
      </c>
      <c r="O34" s="7">
        <v>93383.866299999994</v>
      </c>
      <c r="P34" s="7">
        <v>55395.614999999998</v>
      </c>
      <c r="Q34" s="7">
        <v>0</v>
      </c>
      <c r="R34" s="7">
        <v>21699.81</v>
      </c>
      <c r="S34" s="7">
        <v>49.68</v>
      </c>
      <c r="T34" s="7">
        <v>37.854999999999997</v>
      </c>
      <c r="U34" s="7">
        <v>261023.65299999999</v>
      </c>
      <c r="V34" s="7">
        <v>347.30399999999997</v>
      </c>
      <c r="W34" s="7">
        <v>2939403.9759999998</v>
      </c>
      <c r="X34" s="7">
        <v>533687.94999999995</v>
      </c>
      <c r="Y34" s="7">
        <v>250.15199999999999</v>
      </c>
      <c r="Z34" s="7">
        <v>2674269.7803200004</v>
      </c>
      <c r="AA34" s="7">
        <v>4372636.9019999998</v>
      </c>
      <c r="AB34" s="7">
        <v>3649298.523</v>
      </c>
      <c r="AC34" s="7">
        <v>94619.495999999999</v>
      </c>
      <c r="AD34" s="7">
        <v>113.56399999999999</v>
      </c>
      <c r="AE34" s="7">
        <v>425.21499999999997</v>
      </c>
      <c r="AF34" s="45">
        <v>7886.0690000000004</v>
      </c>
    </row>
    <row r="35" spans="2:32" s="10" customFormat="1" ht="15" customHeight="1" x14ac:dyDescent="0.35">
      <c r="B35" s="110" t="s">
        <v>83</v>
      </c>
      <c r="C35" s="111">
        <v>9949</v>
      </c>
      <c r="D35" s="7">
        <v>17624110.54614</v>
      </c>
      <c r="E35" s="7">
        <v>3768721.3061400005</v>
      </c>
      <c r="F35" s="7">
        <v>362638.02089000004</v>
      </c>
      <c r="G35" s="7">
        <v>1189010.5050500003</v>
      </c>
      <c r="H35" s="7">
        <v>616296.32458999986</v>
      </c>
      <c r="I35" s="7">
        <v>23572399.153590005</v>
      </c>
      <c r="J35" s="7">
        <v>17627147.302140001</v>
      </c>
      <c r="K35" s="7">
        <v>295905.58986000001</v>
      </c>
      <c r="L35" s="7">
        <v>53769.190999999999</v>
      </c>
      <c r="M35" s="7">
        <v>79128.028999999995</v>
      </c>
      <c r="N35" s="7">
        <v>308944.12355999998</v>
      </c>
      <c r="O35" s="7">
        <v>73880.126239999998</v>
      </c>
      <c r="P35" s="7">
        <v>43376.822</v>
      </c>
      <c r="Q35" s="7">
        <v>0</v>
      </c>
      <c r="R35" s="7">
        <v>17031.96</v>
      </c>
      <c r="S35" s="7">
        <v>0</v>
      </c>
      <c r="T35" s="7">
        <v>22.78</v>
      </c>
      <c r="U35" s="7">
        <v>186909.1</v>
      </c>
      <c r="V35" s="7">
        <v>426.80099999999999</v>
      </c>
      <c r="W35" s="7">
        <v>2443983.77</v>
      </c>
      <c r="X35" s="7">
        <v>474679.223</v>
      </c>
      <c r="Y35" s="7">
        <v>11</v>
      </c>
      <c r="Z35" s="7">
        <v>2319654.6043100003</v>
      </c>
      <c r="AA35" s="7">
        <v>3709261.5240000002</v>
      </c>
      <c r="AB35" s="7">
        <v>3187016.2390000001</v>
      </c>
      <c r="AC35" s="7">
        <v>241793.47700000001</v>
      </c>
      <c r="AD35" s="7">
        <v>98.701999999999998</v>
      </c>
      <c r="AE35" s="7">
        <v>133.953</v>
      </c>
      <c r="AF35" s="45">
        <v>31762.325000000001</v>
      </c>
    </row>
    <row r="36" spans="2:32" s="10" customFormat="1" ht="15" customHeight="1" x14ac:dyDescent="0.35">
      <c r="B36" s="110" t="s">
        <v>84</v>
      </c>
      <c r="C36" s="111">
        <v>6928</v>
      </c>
      <c r="D36" s="7">
        <v>13318383.368009998</v>
      </c>
      <c r="E36" s="7">
        <v>3000300.594</v>
      </c>
      <c r="F36" s="7">
        <v>290610.89913999999</v>
      </c>
      <c r="G36" s="7">
        <v>1046211.76849</v>
      </c>
      <c r="H36" s="7">
        <v>471150.78600000002</v>
      </c>
      <c r="I36" s="7">
        <v>18143286.533379998</v>
      </c>
      <c r="J36" s="7">
        <v>13322155.609009998</v>
      </c>
      <c r="K36" s="7">
        <v>214938.49799999999</v>
      </c>
      <c r="L36" s="7">
        <v>40470.790999999997</v>
      </c>
      <c r="M36" s="7">
        <v>64117.552000000003</v>
      </c>
      <c r="N36" s="7">
        <v>222301.61556999999</v>
      </c>
      <c r="O36" s="7">
        <v>51010.926519999994</v>
      </c>
      <c r="P36" s="7">
        <v>31369.002</v>
      </c>
      <c r="Q36" s="7">
        <v>0</v>
      </c>
      <c r="R36" s="7">
        <v>11324.97</v>
      </c>
      <c r="S36" s="7">
        <v>49.68</v>
      </c>
      <c r="T36" s="7">
        <v>20.100000000000001</v>
      </c>
      <c r="U36" s="7">
        <v>129886.931</v>
      </c>
      <c r="V36" s="7">
        <v>138.339</v>
      </c>
      <c r="W36" s="7">
        <v>1910816.2879999999</v>
      </c>
      <c r="X36" s="7">
        <v>426805.95</v>
      </c>
      <c r="Y36" s="7">
        <v>64.855999999999995</v>
      </c>
      <c r="Z36" s="7">
        <v>2011159.52614</v>
      </c>
      <c r="AA36" s="7">
        <v>2968143.9240000001</v>
      </c>
      <c r="AB36" s="7">
        <v>2604103.0269999998</v>
      </c>
      <c r="AC36" s="7">
        <v>228969.39300000001</v>
      </c>
      <c r="AD36" s="7">
        <v>70.866</v>
      </c>
      <c r="AE36" s="7">
        <v>0</v>
      </c>
      <c r="AF36" s="45">
        <v>31703.512999999999</v>
      </c>
    </row>
    <row r="37" spans="2:32" s="10" customFormat="1" ht="15" customHeight="1" x14ac:dyDescent="0.35">
      <c r="B37" s="110" t="s">
        <v>85</v>
      </c>
      <c r="C37" s="111">
        <v>5234</v>
      </c>
      <c r="D37" s="7">
        <v>10951384.756659999</v>
      </c>
      <c r="E37" s="7">
        <v>2626806.5449999999</v>
      </c>
      <c r="F37" s="7">
        <v>270978.821</v>
      </c>
      <c r="G37" s="7">
        <v>698755.00591999991</v>
      </c>
      <c r="H37" s="7">
        <v>467690.44900000002</v>
      </c>
      <c r="I37" s="7">
        <v>15019933.190579999</v>
      </c>
      <c r="J37" s="7">
        <v>10954629.71266</v>
      </c>
      <c r="K37" s="7">
        <v>163984.24</v>
      </c>
      <c r="L37" s="7">
        <v>40343.502999999997</v>
      </c>
      <c r="M37" s="7">
        <v>50716.504999999997</v>
      </c>
      <c r="N37" s="7">
        <v>167298.81411000001</v>
      </c>
      <c r="O37" s="7">
        <v>40218.82</v>
      </c>
      <c r="P37" s="7">
        <v>23227.271000000001</v>
      </c>
      <c r="Q37" s="7">
        <v>0</v>
      </c>
      <c r="R37" s="7">
        <v>9519.93</v>
      </c>
      <c r="S37" s="7">
        <v>49.68</v>
      </c>
      <c r="T37" s="7">
        <v>10.385</v>
      </c>
      <c r="U37" s="7">
        <v>97825.53</v>
      </c>
      <c r="V37" s="7">
        <v>254.58600000000001</v>
      </c>
      <c r="W37" s="7">
        <v>1625168.781</v>
      </c>
      <c r="X37" s="7">
        <v>365325.6</v>
      </c>
      <c r="Y37" s="7">
        <v>6.05863</v>
      </c>
      <c r="Z37" s="7">
        <v>1278027.9960700001</v>
      </c>
      <c r="AA37" s="7">
        <v>2537647.4959999998</v>
      </c>
      <c r="AB37" s="7">
        <v>2261560.3390000002</v>
      </c>
      <c r="AC37" s="7">
        <v>657801.53399999999</v>
      </c>
      <c r="AD37" s="7">
        <v>225786.73300000001</v>
      </c>
      <c r="AE37" s="7">
        <v>8842.8809999999994</v>
      </c>
      <c r="AF37" s="45">
        <v>119617.37</v>
      </c>
    </row>
    <row r="38" spans="2:32" s="10" customFormat="1" ht="15" customHeight="1" x14ac:dyDescent="0.35">
      <c r="B38" s="110" t="s">
        <v>86</v>
      </c>
      <c r="C38" s="111">
        <v>7073</v>
      </c>
      <c r="D38" s="7">
        <v>16372234.905999999</v>
      </c>
      <c r="E38" s="7">
        <v>4062368.9410000001</v>
      </c>
      <c r="F38" s="7">
        <v>481320.60800000001</v>
      </c>
      <c r="G38" s="7">
        <v>1241982.5290000001</v>
      </c>
      <c r="H38" s="7">
        <v>678749.98100000003</v>
      </c>
      <c r="I38" s="7">
        <v>22845396.767000001</v>
      </c>
      <c r="J38" s="7">
        <v>16374948.141000001</v>
      </c>
      <c r="K38" s="7">
        <v>215123.47200000001</v>
      </c>
      <c r="L38" s="7">
        <v>47172.777000000002</v>
      </c>
      <c r="M38" s="7">
        <v>74672.23</v>
      </c>
      <c r="N38" s="7">
        <v>225097.81612999999</v>
      </c>
      <c r="O38" s="7">
        <v>54951.866000000002</v>
      </c>
      <c r="P38" s="7">
        <v>31217.106</v>
      </c>
      <c r="Q38" s="7">
        <v>1520.865</v>
      </c>
      <c r="R38" s="7">
        <v>14096.7</v>
      </c>
      <c r="S38" s="7">
        <v>0</v>
      </c>
      <c r="T38" s="7">
        <v>4.0199999999999996</v>
      </c>
      <c r="U38" s="7">
        <v>133577.71100000001</v>
      </c>
      <c r="V38" s="7">
        <v>290.214</v>
      </c>
      <c r="W38" s="7">
        <v>2527187.4789999998</v>
      </c>
      <c r="X38" s="7">
        <v>617400.19999999995</v>
      </c>
      <c r="Y38" s="7">
        <v>8.5</v>
      </c>
      <c r="Z38" s="7">
        <v>2215462.9169999999</v>
      </c>
      <c r="AA38" s="7">
        <v>3993194.2009999999</v>
      </c>
      <c r="AB38" s="7">
        <v>3617065.2960000001</v>
      </c>
      <c r="AC38" s="7">
        <v>167378.24442</v>
      </c>
      <c r="AD38" s="7">
        <v>165.03299999999999</v>
      </c>
      <c r="AE38" s="7">
        <v>18247.534</v>
      </c>
      <c r="AF38" s="45">
        <v>23652.133000000002</v>
      </c>
    </row>
    <row r="39" spans="2:32" s="10" customFormat="1" ht="15" customHeight="1" x14ac:dyDescent="0.35">
      <c r="B39" s="110" t="s">
        <v>87</v>
      </c>
      <c r="C39" s="111">
        <v>4474</v>
      </c>
      <c r="D39" s="7">
        <v>11603872.83718</v>
      </c>
      <c r="E39" s="7">
        <v>3032152.8695</v>
      </c>
      <c r="F39" s="7">
        <v>385275.50373</v>
      </c>
      <c r="G39" s="7">
        <v>968686.91834000009</v>
      </c>
      <c r="H39" s="7">
        <v>693196.82160000002</v>
      </c>
      <c r="I39" s="7">
        <v>16699881.890170002</v>
      </c>
      <c r="J39" s="7">
        <v>11605462.313340001</v>
      </c>
      <c r="K39" s="7">
        <v>134352.17449999999</v>
      </c>
      <c r="L39" s="7">
        <v>10277.126</v>
      </c>
      <c r="M39" s="7">
        <v>50884.300999999999</v>
      </c>
      <c r="N39" s="7">
        <v>145411.10625000001</v>
      </c>
      <c r="O39" s="7">
        <v>34889.332999999999</v>
      </c>
      <c r="P39" s="7">
        <v>21081.975999999999</v>
      </c>
      <c r="Q39" s="7">
        <v>0</v>
      </c>
      <c r="R39" s="7">
        <v>9466.11</v>
      </c>
      <c r="S39" s="7">
        <v>49.68</v>
      </c>
      <c r="T39" s="7">
        <v>14.07</v>
      </c>
      <c r="U39" s="7">
        <v>85018.577000000005</v>
      </c>
      <c r="V39" s="7">
        <v>344.84899999999999</v>
      </c>
      <c r="W39" s="7">
        <v>1850928.7069999999</v>
      </c>
      <c r="X39" s="7">
        <v>536698.1</v>
      </c>
      <c r="Y39" s="7">
        <v>4.8</v>
      </c>
      <c r="Z39" s="7">
        <v>1825345.527</v>
      </c>
      <c r="AA39" s="7">
        <v>3019274.7370000002</v>
      </c>
      <c r="AB39" s="7">
        <v>2779862.9040000001</v>
      </c>
      <c r="AC39" s="7">
        <v>2032027.5730000001</v>
      </c>
      <c r="AD39" s="7">
        <v>3989.4169999999999</v>
      </c>
      <c r="AE39" s="7">
        <v>138.083</v>
      </c>
      <c r="AF39" s="45">
        <v>113545.408</v>
      </c>
    </row>
    <row r="40" spans="2:32" s="10" customFormat="1" ht="15" customHeight="1" x14ac:dyDescent="0.35">
      <c r="B40" s="110" t="s">
        <v>88</v>
      </c>
      <c r="C40" s="111">
        <v>2981</v>
      </c>
      <c r="D40" s="7">
        <v>8592054.7180000003</v>
      </c>
      <c r="E40" s="7">
        <v>2391153.591</v>
      </c>
      <c r="F40" s="7">
        <v>351309.56112000003</v>
      </c>
      <c r="G40" s="7">
        <v>780464.27442000003</v>
      </c>
      <c r="H40" s="7">
        <v>474900.36213999998</v>
      </c>
      <c r="I40" s="7">
        <v>12626935.049680002</v>
      </c>
      <c r="J40" s="7">
        <v>8598334.75</v>
      </c>
      <c r="K40" s="7">
        <v>123428.30499999999</v>
      </c>
      <c r="L40" s="7">
        <v>38157.881999999998</v>
      </c>
      <c r="M40" s="7">
        <v>38167.048999999999</v>
      </c>
      <c r="N40" s="7">
        <v>96161.188309999998</v>
      </c>
      <c r="O40" s="7">
        <v>23013.881000000001</v>
      </c>
      <c r="P40" s="7">
        <v>13689.833000000001</v>
      </c>
      <c r="Q40" s="7">
        <v>2350.8530000000001</v>
      </c>
      <c r="R40" s="7">
        <v>6673.68</v>
      </c>
      <c r="S40" s="7">
        <v>0</v>
      </c>
      <c r="T40" s="7">
        <v>8.0399999999999991</v>
      </c>
      <c r="U40" s="7">
        <v>57163.959000000003</v>
      </c>
      <c r="V40" s="7">
        <v>155.61600000000001</v>
      </c>
      <c r="W40" s="7">
        <v>1408208.692</v>
      </c>
      <c r="X40" s="7">
        <v>401313.7</v>
      </c>
      <c r="Y40" s="7">
        <v>3.6</v>
      </c>
      <c r="Z40" s="7">
        <v>1396003.0104200002</v>
      </c>
      <c r="AA40" s="7">
        <v>2341007.3280000002</v>
      </c>
      <c r="AB40" s="7">
        <v>2181396.6069999998</v>
      </c>
      <c r="AC40" s="7">
        <v>126717.402</v>
      </c>
      <c r="AD40" s="7">
        <v>0</v>
      </c>
      <c r="AE40" s="7">
        <v>134.41399999999999</v>
      </c>
      <c r="AF40" s="45">
        <v>14518.853999999999</v>
      </c>
    </row>
    <row r="41" spans="2:32" s="10" customFormat="1" ht="15" customHeight="1" x14ac:dyDescent="0.35">
      <c r="B41" s="110" t="s">
        <v>89</v>
      </c>
      <c r="C41" s="111">
        <v>2066</v>
      </c>
      <c r="D41" s="7">
        <v>6473993.9160000002</v>
      </c>
      <c r="E41" s="7">
        <v>1792722.97</v>
      </c>
      <c r="F41" s="7">
        <v>296986.87300000002</v>
      </c>
      <c r="G41" s="7">
        <v>685755.16500000004</v>
      </c>
      <c r="H41" s="7">
        <v>540958.64199999999</v>
      </c>
      <c r="I41" s="7">
        <v>9784991.9149999991</v>
      </c>
      <c r="J41" s="7">
        <v>6474154.0099999998</v>
      </c>
      <c r="K41" s="7">
        <v>88106.899000000005</v>
      </c>
      <c r="L41" s="7">
        <v>18584.852999999999</v>
      </c>
      <c r="M41" s="7">
        <v>29827.814999999999</v>
      </c>
      <c r="N41" s="7">
        <v>66776.33885</v>
      </c>
      <c r="O41" s="7">
        <v>15849.148999999999</v>
      </c>
      <c r="P41" s="7">
        <v>9757.0660000000007</v>
      </c>
      <c r="Q41" s="7">
        <v>0</v>
      </c>
      <c r="R41" s="7">
        <v>4823.1000000000004</v>
      </c>
      <c r="S41" s="7">
        <v>0</v>
      </c>
      <c r="T41" s="7">
        <v>1.0049999999999999</v>
      </c>
      <c r="U41" s="7">
        <v>41685.074000000001</v>
      </c>
      <c r="V41" s="7">
        <v>72.543999999999997</v>
      </c>
      <c r="W41" s="7">
        <v>1078877.4650000001</v>
      </c>
      <c r="X41" s="7">
        <v>327885.3</v>
      </c>
      <c r="Y41" s="7">
        <v>2</v>
      </c>
      <c r="Z41" s="7">
        <v>1083132.4950000001</v>
      </c>
      <c r="AA41" s="7">
        <v>1850013.8060000001</v>
      </c>
      <c r="AB41" s="7">
        <v>1736263.3389999999</v>
      </c>
      <c r="AC41" s="7">
        <v>146393.291</v>
      </c>
      <c r="AD41" s="7">
        <v>0</v>
      </c>
      <c r="AE41" s="7">
        <v>473.36</v>
      </c>
      <c r="AF41" s="45">
        <v>16692.337</v>
      </c>
    </row>
    <row r="42" spans="2:32" s="10" customFormat="1" ht="15" customHeight="1" thickBot="1" x14ac:dyDescent="0.4">
      <c r="B42" s="118" t="s">
        <v>204</v>
      </c>
      <c r="C42" s="112">
        <v>8362</v>
      </c>
      <c r="D42" s="46">
        <v>46271436.062770002</v>
      </c>
      <c r="E42" s="46">
        <v>18603068.718210001</v>
      </c>
      <c r="F42" s="46">
        <v>4588945.36075</v>
      </c>
      <c r="G42" s="46">
        <v>6675084.1183000002</v>
      </c>
      <c r="H42" s="46">
        <v>11213721.422</v>
      </c>
      <c r="I42" s="46">
        <v>87339565.461729988</v>
      </c>
      <c r="J42" s="46">
        <v>46282097.100770004</v>
      </c>
      <c r="K42" s="46">
        <v>249412.44309000002</v>
      </c>
      <c r="L42" s="46">
        <v>961557.86100000003</v>
      </c>
      <c r="M42" s="46">
        <v>505231.51176999998</v>
      </c>
      <c r="N42" s="46">
        <v>236556.19725999999</v>
      </c>
      <c r="O42" s="46">
        <v>57744.56</v>
      </c>
      <c r="P42" s="46">
        <v>36311.004999999997</v>
      </c>
      <c r="Q42" s="46">
        <v>10373.047</v>
      </c>
      <c r="R42" s="46">
        <v>23386.86</v>
      </c>
      <c r="S42" s="46">
        <v>0</v>
      </c>
      <c r="T42" s="46">
        <v>16.75</v>
      </c>
      <c r="U42" s="46">
        <v>156743.44699999999</v>
      </c>
      <c r="V42" s="46">
        <v>354.49599999999998</v>
      </c>
      <c r="W42" s="46">
        <v>8267664.1200000001</v>
      </c>
      <c r="X42" s="46">
        <v>4075614.55</v>
      </c>
      <c r="Y42" s="46">
        <v>66.756</v>
      </c>
      <c r="Z42" s="46">
        <v>10088657.15986</v>
      </c>
      <c r="AA42" s="46">
        <v>17753779.370999999</v>
      </c>
      <c r="AB42" s="46">
        <v>17302504.188000001</v>
      </c>
      <c r="AC42" s="46">
        <v>4587030.0159999998</v>
      </c>
      <c r="AD42" s="46">
        <v>9251.5689999999995</v>
      </c>
      <c r="AE42" s="46">
        <v>741.36099999999999</v>
      </c>
      <c r="AF42" s="47">
        <v>494036.62</v>
      </c>
    </row>
    <row r="43" spans="2:32" s="10" customFormat="1" ht="15" customHeight="1" thickTop="1" x14ac:dyDescent="0.25">
      <c r="B43" s="113" t="s">
        <v>206</v>
      </c>
      <c r="C43" s="113"/>
      <c r="D43" s="113"/>
      <c r="E43" s="113"/>
      <c r="F43" s="113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8"/>
    </row>
    <row r="44" spans="2:32" s="10" customFormat="1" ht="15" customHeight="1" x14ac:dyDescent="0.25">
      <c r="B44" s="113"/>
      <c r="C44" s="113"/>
      <c r="D44" s="113"/>
      <c r="E44" s="113"/>
      <c r="F44" s="113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8"/>
    </row>
  </sheetData>
  <mergeCells count="1">
    <mergeCell ref="B2:AF2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699"/>
  </sheetPr>
  <dimension ref="B1:D27"/>
  <sheetViews>
    <sheetView showGridLines="0" zoomScale="90" zoomScaleNormal="90" workbookViewId="0"/>
  </sheetViews>
  <sheetFormatPr defaultRowHeight="15" customHeight="1" x14ac:dyDescent="0.35"/>
  <cols>
    <col min="1" max="1" width="2.7265625" customWidth="1"/>
    <col min="2" max="2" width="89.1796875" bestFit="1" customWidth="1"/>
    <col min="3" max="3" width="13.7265625" style="97" customWidth="1"/>
  </cols>
  <sheetData>
    <row r="1" spans="2:3" ht="15" customHeight="1" thickBot="1" x14ac:dyDescent="0.4"/>
    <row r="2" spans="2:3" ht="20.149999999999999" customHeight="1" thickTop="1" thickBot="1" x14ac:dyDescent="0.4">
      <c r="B2" s="136" t="s">
        <v>192</v>
      </c>
      <c r="C2" s="137"/>
    </row>
    <row r="3" spans="2:3" ht="15" customHeight="1" thickBot="1" x14ac:dyDescent="0.4">
      <c r="B3" s="34" t="s">
        <v>168</v>
      </c>
      <c r="C3" s="98"/>
    </row>
    <row r="4" spans="2:3" ht="15" customHeight="1" x14ac:dyDescent="0.35">
      <c r="B4" s="23" t="s">
        <v>34</v>
      </c>
      <c r="C4" s="99">
        <v>1810081.534</v>
      </c>
    </row>
    <row r="5" spans="2:3" ht="15" customHeight="1" x14ac:dyDescent="0.35">
      <c r="B5" s="24" t="s">
        <v>35</v>
      </c>
      <c r="C5" s="100">
        <v>103644.59299999999</v>
      </c>
    </row>
    <row r="6" spans="2:3" ht="15" customHeight="1" x14ac:dyDescent="0.35">
      <c r="B6" s="24" t="s">
        <v>36</v>
      </c>
      <c r="C6" s="100">
        <v>161606.06</v>
      </c>
    </row>
    <row r="7" spans="2:3" ht="15" customHeight="1" x14ac:dyDescent="0.35">
      <c r="B7" s="24" t="s">
        <v>172</v>
      </c>
      <c r="C7" s="100">
        <v>911.91600000000005</v>
      </c>
    </row>
    <row r="8" spans="2:3" ht="15" customHeight="1" x14ac:dyDescent="0.35">
      <c r="B8" s="24" t="s">
        <v>37</v>
      </c>
      <c r="C8" s="100">
        <v>119017.09299999999</v>
      </c>
    </row>
    <row r="9" spans="2:3" ht="15" customHeight="1" x14ac:dyDescent="0.35">
      <c r="B9" s="25" t="s">
        <v>38</v>
      </c>
      <c r="C9" s="100">
        <v>108984.785</v>
      </c>
    </row>
    <row r="10" spans="2:3" ht="15" customHeight="1" thickBot="1" x14ac:dyDescent="0.4">
      <c r="B10" s="26" t="s">
        <v>39</v>
      </c>
      <c r="C10" s="101">
        <v>672991.85400000005</v>
      </c>
    </row>
    <row r="11" spans="2:3" ht="15" customHeight="1" thickBot="1" x14ac:dyDescent="0.4">
      <c r="B11" s="34" t="s">
        <v>116</v>
      </c>
      <c r="C11" s="98"/>
    </row>
    <row r="12" spans="2:3" ht="15" customHeight="1" x14ac:dyDescent="0.35">
      <c r="B12" s="23" t="s">
        <v>40</v>
      </c>
      <c r="C12" s="99">
        <v>42752.606</v>
      </c>
    </row>
    <row r="13" spans="2:3" ht="15" customHeight="1" thickBot="1" x14ac:dyDescent="0.4">
      <c r="B13" s="27" t="s">
        <v>41</v>
      </c>
      <c r="C13" s="101">
        <v>1069935.6429999999</v>
      </c>
    </row>
    <row r="14" spans="2:3" ht="15" customHeight="1" thickBot="1" x14ac:dyDescent="0.4">
      <c r="B14" s="34" t="s">
        <v>42</v>
      </c>
      <c r="C14" s="98"/>
    </row>
    <row r="15" spans="2:3" ht="15" customHeight="1" x14ac:dyDescent="0.35">
      <c r="B15" s="23" t="s">
        <v>43</v>
      </c>
      <c r="C15" s="99">
        <v>1673969.9850000001</v>
      </c>
    </row>
    <row r="16" spans="2:3" ht="15" customHeight="1" x14ac:dyDescent="0.35">
      <c r="B16" s="25" t="s">
        <v>44</v>
      </c>
      <c r="C16" s="100">
        <v>218958.291</v>
      </c>
    </row>
    <row r="17" spans="2:4" ht="15" customHeight="1" x14ac:dyDescent="0.35">
      <c r="B17" s="25" t="s">
        <v>173</v>
      </c>
      <c r="C17" s="100">
        <v>267219.78999999998</v>
      </c>
    </row>
    <row r="18" spans="2:4" ht="15" customHeight="1" x14ac:dyDescent="0.35">
      <c r="B18" s="25" t="s">
        <v>45</v>
      </c>
      <c r="C18" s="100">
        <v>17293.949000000001</v>
      </c>
    </row>
    <row r="19" spans="2:4" ht="15" customHeight="1" x14ac:dyDescent="0.35">
      <c r="B19" s="25" t="s">
        <v>46</v>
      </c>
      <c r="C19" s="100">
        <v>281641.44900000002</v>
      </c>
    </row>
    <row r="20" spans="2:4" ht="15" customHeight="1" x14ac:dyDescent="0.35">
      <c r="B20" s="25" t="s">
        <v>117</v>
      </c>
      <c r="C20" s="100">
        <v>4072156.077</v>
      </c>
    </row>
    <row r="21" spans="2:4" ht="15" customHeight="1" thickBot="1" x14ac:dyDescent="0.4">
      <c r="B21" s="27" t="s">
        <v>47</v>
      </c>
      <c r="C21" s="101">
        <v>114821.38499999999</v>
      </c>
    </row>
    <row r="22" spans="2:4" ht="15" customHeight="1" thickBot="1" x14ac:dyDescent="0.4">
      <c r="B22" s="34" t="s">
        <v>118</v>
      </c>
      <c r="C22" s="98"/>
    </row>
    <row r="23" spans="2:4" ht="15" customHeight="1" x14ac:dyDescent="0.35">
      <c r="B23" s="23" t="s">
        <v>48</v>
      </c>
      <c r="C23" s="99">
        <v>1370211.777</v>
      </c>
    </row>
    <row r="24" spans="2:4" ht="15" customHeight="1" x14ac:dyDescent="0.35">
      <c r="B24" s="25" t="s">
        <v>49</v>
      </c>
      <c r="C24" s="100">
        <v>141814.98499999999</v>
      </c>
    </row>
    <row r="25" spans="2:4" ht="15" customHeight="1" x14ac:dyDescent="0.35">
      <c r="B25" s="25" t="s">
        <v>50</v>
      </c>
      <c r="C25" s="100">
        <v>105902.70600000001</v>
      </c>
    </row>
    <row r="26" spans="2:4" ht="15" customHeight="1" thickBot="1" x14ac:dyDescent="0.4">
      <c r="B26" s="28" t="s">
        <v>119</v>
      </c>
      <c r="C26" s="102">
        <v>18482.969000000001</v>
      </c>
    </row>
    <row r="27" spans="2:4" ht="15" customHeight="1" thickTop="1" x14ac:dyDescent="0.35">
      <c r="B27" s="115" t="s">
        <v>205</v>
      </c>
      <c r="C27" s="115"/>
      <c r="D27" s="115"/>
    </row>
  </sheetData>
  <mergeCells count="1">
    <mergeCell ref="B2:C2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35"/>
  <cols>
    <col min="1" max="1" width="2.7265625" customWidth="1"/>
    <col min="2" max="4" width="24.7265625" customWidth="1"/>
  </cols>
  <sheetData>
    <row r="1" spans="2:4" ht="15" customHeight="1" thickBot="1" x14ac:dyDescent="0.4"/>
    <row r="2" spans="2:4" ht="20.149999999999999" customHeight="1" thickTop="1" thickBot="1" x14ac:dyDescent="0.4">
      <c r="B2" s="136" t="s">
        <v>191</v>
      </c>
      <c r="C2" s="138"/>
      <c r="D2" s="137"/>
    </row>
    <row r="3" spans="2:4" ht="14.5" x14ac:dyDescent="0.35">
      <c r="B3" s="92" t="s">
        <v>51</v>
      </c>
      <c r="C3" s="93" t="s">
        <v>52</v>
      </c>
      <c r="D3" s="94" t="s">
        <v>53</v>
      </c>
    </row>
    <row r="4" spans="2:4" ht="15" customHeight="1" thickBot="1" x14ac:dyDescent="0.4">
      <c r="B4" s="29">
        <v>24016.24212000001</v>
      </c>
      <c r="C4" s="30">
        <v>24672.816349999961</v>
      </c>
      <c r="D4" s="31">
        <v>1244679.3098900164</v>
      </c>
    </row>
    <row r="5" spans="2:4" ht="15" customHeight="1" thickTop="1" x14ac:dyDescent="0.35">
      <c r="B5" s="96" t="s">
        <v>205</v>
      </c>
      <c r="C5" s="95"/>
      <c r="D5" s="95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23</vt:lpstr>
      <vt:lpstr>INKASO 23</vt:lpstr>
      <vt:lpstr>DPH ZO 23</vt:lpstr>
      <vt:lpstr>DPPO ZO 23</vt:lpstr>
      <vt:lpstr>DPFO ZO 23</vt:lpstr>
      <vt:lpstr>DNV ZO 23</vt:lpstr>
      <vt:lpstr>DSL ZO 23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2024-02-13T15:41:27Z</cp:lastPrinted>
  <dcterms:created xsi:type="dcterms:W3CDTF">2018-11-26T12:26:51Z</dcterms:created>
  <dcterms:modified xsi:type="dcterms:W3CDTF">2025-03-11T15:16:50Z</dcterms:modified>
</cp:coreProperties>
</file>