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76 Sekce kontroly a analýzy rizik\20\202\SPSS_MODELER\STREAMY_ODDELENI\Statistiky_z_DAP\Internet\Danova_statistika\"/>
    </mc:Choice>
  </mc:AlternateContent>
  <xr:revisionPtr revIDLastSave="0" documentId="13_ncr:1_{0EBE45F5-233D-464C-8C43-9383C53E62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ŇOVÁ POVINNOST 22" sheetId="12" r:id="rId1"/>
    <sheet name="INKASO 22" sheetId="13" r:id="rId2"/>
    <sheet name="DPH ZO 22" sheetId="4" r:id="rId3"/>
    <sheet name="DPPO ZO 22" sheetId="5" r:id="rId4"/>
    <sheet name="DPFO ZO 22" sheetId="14" r:id="rId5"/>
    <sheet name="DNV ZO 22" sheetId="8" r:id="rId6"/>
    <sheet name="DSL ZO 22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3" l="1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6" i="13"/>
  <c r="R5" i="13"/>
  <c r="R4" i="13"/>
  <c r="R20" i="12"/>
  <c r="R19" i="12"/>
  <c r="R18" i="12"/>
  <c r="R17" i="12"/>
  <c r="R16" i="12"/>
  <c r="R15" i="12"/>
  <c r="R14" i="12"/>
  <c r="R13" i="12"/>
  <c r="R12" i="12"/>
  <c r="R11" i="12"/>
  <c r="R10" i="12"/>
  <c r="R9" i="12"/>
  <c r="R8" i="12"/>
  <c r="R7" i="12"/>
  <c r="R6" i="12"/>
  <c r="R5" i="12"/>
  <c r="R4" i="12"/>
</calcChain>
</file>

<file path=xl/sharedStrings.xml><?xml version="1.0" encoding="utf-8"?>
<sst xmlns="http://schemas.openxmlformats.org/spreadsheetml/2006/main" count="275" uniqueCount="203">
  <si>
    <t>Daň silniční</t>
  </si>
  <si>
    <t>Daň dědická</t>
  </si>
  <si>
    <t>Daň darovací</t>
  </si>
  <si>
    <t>Daň z převodu nemovitostí</t>
  </si>
  <si>
    <t>Daň z nabytí nemovitých věcí</t>
  </si>
  <si>
    <t>Daň z nemovitých věcí</t>
  </si>
  <si>
    <t>Nárok na odpočet daně 
základ daně</t>
  </si>
  <si>
    <t>Počet daňových přiznání</t>
  </si>
  <si>
    <t>SEKCE A - ZEMĚDĚLSTVÍ, LESNICTVÍ A RYBÁŘSTVÍ (01,02,03)</t>
  </si>
  <si>
    <t>SEKCE B - TĚŽBA A DOBÝVÁNÍ (05,06,07,08,09)</t>
  </si>
  <si>
    <t>SEKCE C - ZPRACOVATELSKÝ PRŮMYSL (10,11,12,13,14,15,16,17,18,19,20,21,22,23,24,25,26,27,28,29,30,31,32,33)</t>
  </si>
  <si>
    <t>SEKCE F - STAVEBNICTVÍ (41,42,43)</t>
  </si>
  <si>
    <t>SEKCE G - VELKOOBCHOD A MALOOBCHOD; OPRAVY A ÚDRŽBA MOTOROVÝCH VOZIDEL (45,46,47)</t>
  </si>
  <si>
    <t>SEKCE H - DOPRAVA A SKLADOVÁNÍ (49,50,51,52,53)</t>
  </si>
  <si>
    <t>SEKCE I - UBYTOVÁNÍ, STRAVOVÁNÍ A POHOSTINSTVÍ (55,56)</t>
  </si>
  <si>
    <t>SEKCE J - INFORMAČNÍ A KOMUNIKAČNÍ ČINNOSTI (58,59,60,61,62,63)</t>
  </si>
  <si>
    <t>SEKCE K - PENĚŽNICTVÍ A POJIŠŤOVNICTVÍ (64,65,66)</t>
  </si>
  <si>
    <t>SEKCE L - ČINNOSTI V OBLASTI NEMOVITOSTÍ (68)</t>
  </si>
  <si>
    <t>SEKCE M - PROFESNÍ, VĚDECKÉ A TECHNICKÉ ČINNOSTI (69,70,71,72,73,74,75)</t>
  </si>
  <si>
    <t>SEKCE N - ADMINISTRATIVNÍ A PODPŮRNÉ ČINNOSTI (77,78,79,80,81,82)</t>
  </si>
  <si>
    <t>SEKCE O - VEŘEJNÁ SPRÁVA A OBRANA; POVINNÉ SOCIÁLNÍ ZABEZPEČENÍ (84)</t>
  </si>
  <si>
    <t>SEKCE Q - ZDRAVOTNÍ A SOCIÁLNÍ PÉČE (86,87,88)</t>
  </si>
  <si>
    <t>SEKCE R - KULTURNÍ, ZÁBAVNÍ A REKREAČNÍ ČINNOSTI (90,91,92,93)</t>
  </si>
  <si>
    <t>SEKCE S - OSTATNÍ ČINNOSTI (94,95,96)</t>
  </si>
  <si>
    <t>SEKCE T - ČINNOSTI DOMÁCNOSTÍ JAKO ZAMĚSTNAVATELŮ; ČINNOSTI DOMÁCNOSTÍ PRODUKUJÍCÍCH BLÍŽE NEURČENÉ VÝROBKY A SLUŽBY PRO VLASTNÍ POTŘEBU (97,98)</t>
  </si>
  <si>
    <t>SEKCE U - ČINNOSTI EXTERITORIÁLNÍCH ORGANIZACÍ A ORGÁNŮ (99)</t>
  </si>
  <si>
    <t>snížená
(ř. 2)</t>
  </si>
  <si>
    <t>základní
(ř. 1)</t>
  </si>
  <si>
    <t>snížená
(ř. 41)</t>
  </si>
  <si>
    <t>základní
(ř. 40)</t>
  </si>
  <si>
    <t>1 - 50</t>
  </si>
  <si>
    <t>Základ daně
(ř. 270)</t>
  </si>
  <si>
    <t>Výsledek hospodaření
(ř. 10)</t>
  </si>
  <si>
    <t>Odečet daňové ztráty dle § 34 odst. 1
(ř. 230)</t>
  </si>
  <si>
    <t>A - orná půda, chmelnice, vinice, zahrada, ovocný sad</t>
  </si>
  <si>
    <t>B - trvalý travní porost</t>
  </si>
  <si>
    <t>C - hospodářský les</t>
  </si>
  <si>
    <t>E - zastavěná plocha a nádvoří</t>
  </si>
  <si>
    <t>F - stavební pozemek</t>
  </si>
  <si>
    <t>G - ostatní plocha</t>
  </si>
  <si>
    <t>X - zemědělská prvovýroba, lesní a vodní hospodářství</t>
  </si>
  <si>
    <t>Y - průmysl, stavebnictví, doprava, energetika, ostatní zemědělská výroba, ostatní druhy podnikání</t>
  </si>
  <si>
    <t>Druh zdanitelné stavby:</t>
  </si>
  <si>
    <t>H - budova obytného domu</t>
  </si>
  <si>
    <t>I - ostatní budova tvořící příslušenství k budově obytného domu</t>
  </si>
  <si>
    <t>K - budova plnící doplňkovou funkci k budově pro rodinnou rekreaci</t>
  </si>
  <si>
    <t>L - garáž vystavěná odděleně od budovy obytného domu</t>
  </si>
  <si>
    <t>P - ostatní zdanitelná stavba</t>
  </si>
  <si>
    <t>R - pro bydlení (byt)</t>
  </si>
  <si>
    <t>S-U - pro podnikání</t>
  </si>
  <si>
    <t>V - jako garáž</t>
  </si>
  <si>
    <t xml:space="preserve">Osvobození celkem </t>
  </si>
  <si>
    <t>Slevy celkem</t>
  </si>
  <si>
    <t xml:space="preserve">Celková daňová povinnost </t>
  </si>
  <si>
    <t xml:space="preserve">Počet daňových přiznání </t>
  </si>
  <si>
    <t>50 - 100</t>
  </si>
  <si>
    <t>100 - 150</t>
  </si>
  <si>
    <t>150 - 200</t>
  </si>
  <si>
    <t>200 - 250</t>
  </si>
  <si>
    <t>250 - 300</t>
  </si>
  <si>
    <t>300 - 350</t>
  </si>
  <si>
    <t>350 - 400</t>
  </si>
  <si>
    <t>400 - 450</t>
  </si>
  <si>
    <t>450 - 500</t>
  </si>
  <si>
    <t>500 - 550</t>
  </si>
  <si>
    <t>550 - 600</t>
  </si>
  <si>
    <t>600 - 650</t>
  </si>
  <si>
    <t>650 - 700</t>
  </si>
  <si>
    <t>700 - 750</t>
  </si>
  <si>
    <t>750 - 800</t>
  </si>
  <si>
    <t>800 - 850</t>
  </si>
  <si>
    <t>850 - 900</t>
  </si>
  <si>
    <t>900 - 950</t>
  </si>
  <si>
    <t>1 100 - 1 200</t>
  </si>
  <si>
    <t>1 200 - 1 300</t>
  </si>
  <si>
    <t>1 300 - 1 400</t>
  </si>
  <si>
    <t>1 400 - 1 500</t>
  </si>
  <si>
    <t>1 500 - 1 600</t>
  </si>
  <si>
    <t>1 600 - 1 700</t>
  </si>
  <si>
    <t>1 700 - 1 800</t>
  </si>
  <si>
    <t>1 800 - 1 900</t>
  </si>
  <si>
    <t>1 900 - 2 000</t>
  </si>
  <si>
    <t>2 000 - 2 250</t>
  </si>
  <si>
    <t>2 250 - 2 500</t>
  </si>
  <si>
    <t>2 500 - 2 750</t>
  </si>
  <si>
    <t>2 750 - 3 000</t>
  </si>
  <si>
    <t>3 000 - 3 500</t>
  </si>
  <si>
    <t>3 500 - 4 000</t>
  </si>
  <si>
    <t>4 000 - 4 500</t>
  </si>
  <si>
    <t>4 500 - 5 000</t>
  </si>
  <si>
    <t>100 - 300</t>
  </si>
  <si>
    <t>300 - 500</t>
  </si>
  <si>
    <t>500 - 1 000</t>
  </si>
  <si>
    <t>1 000 - 2 000</t>
  </si>
  <si>
    <t>2 000 - 5 000</t>
  </si>
  <si>
    <t>5 000 - 10 000</t>
  </si>
  <si>
    <t>10 000 - 50 000</t>
  </si>
  <si>
    <t>50 000 - 100 000</t>
  </si>
  <si>
    <t>100 000 - 200 000</t>
  </si>
  <si>
    <t>200 000 - 300 000</t>
  </si>
  <si>
    <t>300 000 - 400 000</t>
  </si>
  <si>
    <t>400 000 - 500 000</t>
  </si>
  <si>
    <t>500 000 - 600 000</t>
  </si>
  <si>
    <t>600 000 - 700 000</t>
  </si>
  <si>
    <t>700 000 - 800 000</t>
  </si>
  <si>
    <t>800 000 - 900 000</t>
  </si>
  <si>
    <t>900 000 - 1 000 000</t>
  </si>
  <si>
    <t>1 000 000 - 2 000 000</t>
  </si>
  <si>
    <t>2 000 000 - 3 000 000</t>
  </si>
  <si>
    <t>3 000 000 - 6 000 000</t>
  </si>
  <si>
    <t>6 000 000 - 10 000 000</t>
  </si>
  <si>
    <t>Odečet bezúplat. plnění dle § 20 odst.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260)</t>
  </si>
  <si>
    <t>Celková daň
(ř. 340)</t>
  </si>
  <si>
    <t>do 1</t>
  </si>
  <si>
    <t>do 50</t>
  </si>
  <si>
    <t>Zdanitelná plnění
základ daně</t>
  </si>
  <si>
    <t>Druh zpevněné plochy pozemků užívané k podnikání nebo v souvislosti s ním:</t>
  </si>
  <si>
    <t>M-O - zdanitelné stavby, jejichž převažující část podlahové (zastavěné) plochy je užívaná k podnikání</t>
  </si>
  <si>
    <t>Druh zdanitelné jednotky, jejíž převažující část podlahové plochy je užívaná:</t>
  </si>
  <si>
    <t>Z - ostatní zdanitelná jednotka</t>
  </si>
  <si>
    <t xml:space="preserve"> </t>
  </si>
  <si>
    <t>SEKCE D - VÝROBA A ROZVOD ELEKTŘINY, PLYNU, TEPLA A KLIMATIZOVANÉHO VZDUCHU (35)</t>
  </si>
  <si>
    <t>SEKCE E - ZÁSOBOVÁNÍ VODOU; ČINNOSTI SOUVISEJÍCÍ S ODPADNÍMI VODAMI, ODPADY A SANACEMI (36,37,38,39)</t>
  </si>
  <si>
    <t>SEKCE P - VZDĚLÁVÁNÍ (85)</t>
  </si>
  <si>
    <t xml:space="preserve">Daňová ztráta do násled. období 
dle § 34 odst.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(příl.1 E. ř.9 sl.5) </t>
  </si>
  <si>
    <t>Neurčeno</t>
  </si>
  <si>
    <t>NACE</t>
  </si>
  <si>
    <t xml:space="preserve">N Á Z E V   D R U H U   P Ř Í J M U </t>
  </si>
  <si>
    <t>FÚ pro hlavní město Prahu</t>
  </si>
  <si>
    <t>FÚ pro Středočeský kraj</t>
  </si>
  <si>
    <t>FÚ pro Jihočeský kraj</t>
  </si>
  <si>
    <t>FÚ pro Plzeňský kraj</t>
  </si>
  <si>
    <t>FÚ pro Karlovarský kraj</t>
  </si>
  <si>
    <t>FÚ pro Ústecký kraj</t>
  </si>
  <si>
    <t>FÚ pro Liberecký kraj</t>
  </si>
  <si>
    <t>FÚ pro Královéhradecký kraj</t>
  </si>
  <si>
    <t>FÚ pro Pardubický kraj</t>
  </si>
  <si>
    <t>FÚ pro Kraj Vysočina</t>
  </si>
  <si>
    <t>FÚ pro Jihomoravský kraj</t>
  </si>
  <si>
    <t>FÚ pro Olomoucký kraj</t>
  </si>
  <si>
    <t>FÚ pro Moravskoslezský kraj</t>
  </si>
  <si>
    <t>FÚ pro Zlínský kraj</t>
  </si>
  <si>
    <t>C E L K E M</t>
  </si>
  <si>
    <t>Odvod z elektřiny ze slunečního záření</t>
  </si>
  <si>
    <t>DPH celkem</t>
  </si>
  <si>
    <t>1 000 - 1 100</t>
  </si>
  <si>
    <t>Odvod z loterií § 41b odst. 1</t>
  </si>
  <si>
    <t>Odvod z loterií § 41b odst. 2,3,4</t>
  </si>
  <si>
    <t>(Dílčí) základ daně dle § 6 (závislá činnost)</t>
  </si>
  <si>
    <t>Dílčí základ daně dle § 8 (kapitálový majetek)</t>
  </si>
  <si>
    <t>Dílčí základ daně dle § 9 (nájem)</t>
  </si>
  <si>
    <t>Dílčí základ daně dle § 10 (ostatní)</t>
  </si>
  <si>
    <t>Základ daně celkem po odečtení ztráty</t>
  </si>
  <si>
    <t>Úhrn příjmů od všech zaměstnavatelů</t>
  </si>
  <si>
    <t>Část příjmů (zisku) rozdělovaná na spolupr. osoby</t>
  </si>
  <si>
    <t>Podíl společníka VOS nebo komplem. KS</t>
  </si>
  <si>
    <t>Hodnota bezúplatného plnění (daru/darů)</t>
  </si>
  <si>
    <t>Odečet úroků</t>
  </si>
  <si>
    <t>Životní pojištění</t>
  </si>
  <si>
    <t>Odčitatelná položka dle § 34 odst. 4 (výzkum a vývoj)</t>
  </si>
  <si>
    <t>Sleva na manželku/la</t>
  </si>
  <si>
    <t>Sleva na manželku/la, držitele ZTP/P</t>
  </si>
  <si>
    <t>Sleva na studenta</t>
  </si>
  <si>
    <t>Daňové zvýhodnění na vyživované dítě</t>
  </si>
  <si>
    <t>Daňový bonus</t>
  </si>
  <si>
    <t>Úhrn sražených záloh (§ 6) po slevách</t>
  </si>
  <si>
    <t>Zaplacené zbývající zálohy</t>
  </si>
  <si>
    <t>Kompenzační bonus</t>
  </si>
  <si>
    <t>Druh pozemku:</t>
  </si>
  <si>
    <t>Daň před uplatněním slev</t>
  </si>
  <si>
    <t>Daň po uplatnění slev</t>
  </si>
  <si>
    <t>10 000 000 a více</t>
  </si>
  <si>
    <t>D - rybník s intenzivním a průmyslovým chovem ryb</t>
  </si>
  <si>
    <t>J - budova pro rodinnou rekreaci včetně budov rodinných domů užívaných pro rodinnou rekreaci</t>
  </si>
  <si>
    <t>Daň silniční za zdaňovací období roku 2022 (v tis. Kč)</t>
  </si>
  <si>
    <t>Daň podle typu nemovité věci A-Z v daňovém přiznání - rok 2022 (v tis. Kč)</t>
  </si>
  <si>
    <t>Daň z příjmů fyzických osob za zdaňovací období roku 2022 (v tis. Kč a počtu daňových přiznání)</t>
  </si>
  <si>
    <t>Daň z příjmů právnických osob za zdaňovací období roku 2022 (v tis. Kč a počtu daňových přiznání)</t>
  </si>
  <si>
    <t>Daň z přidané hodnoty za zdaňovací období roku 2022 (v tis. Kč a počtu daňových přiznání)</t>
  </si>
  <si>
    <t xml:space="preserve">INKASO na vybraných druzích příjmů dle FÚ v roce 2022 (v mil. Kč) </t>
  </si>
  <si>
    <t xml:space="preserve">PŘEDPISY celkových zaevidovaných daňových povinností na vybraných druzích příjmů dle FÚ za rok 2022 (v mil. Kč) </t>
  </si>
  <si>
    <t>Daň z příjmů PO z přiznání</t>
  </si>
  <si>
    <t>Daň z příjmů FO z přiznání</t>
  </si>
  <si>
    <t>Daň z příjmů FO ze závislé činnosti</t>
  </si>
  <si>
    <t>Daň z příjmů srážkou dle zvláštní sazby</t>
  </si>
  <si>
    <t>Daň z hazardu celkem</t>
  </si>
  <si>
    <t>Paušální daň z příjmů FO</t>
  </si>
  <si>
    <t>Specializovaný FÚ</t>
  </si>
  <si>
    <t>Daň celkem                                                                                                                                                                                                                                                                                                                                                                                                                                                                                                                                                                         (ř. 64 - ř. 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 ř. 66)</t>
  </si>
  <si>
    <t>Odečet dle § 34 odst. 4 a § 34a                                                                                                                                                                                                                                                                                                                                                                                                                                                                                                                       až § 34e                                                                                                                                                                                                                                                                                                                                                                                                                                                                                                                                   (výzkum a vývoj) 
(ř. 242)</t>
  </si>
  <si>
    <t>Penzijní (při)pojištění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spoření</t>
  </si>
  <si>
    <t xml:space="preserve">Úhrn záloh zaplacených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paušálním režimu (§ 38lk) </t>
  </si>
  <si>
    <t>Příjmy z nájmu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9)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</si>
  <si>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8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</si>
  <si>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h) bod 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ch) a o)</t>
  </si>
  <si>
    <t>Dílčí samostatný základ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dle § 10 odst. 1 písm. f) a g)</t>
  </si>
  <si>
    <t>Daň ze samostatného základu daně                                                                                                                                                                                                                                                                                                                                                                                                                                                                                                                                                                                  (§ 16a)</t>
  </si>
  <si>
    <t>Dílčí základ daně (ztráta) dle § 7 (samostatná činnost)</t>
  </si>
  <si>
    <t>Slevy na dani
dle § 35 a § 35a nebo § 35b                                                                                                                                                                                                                                                                                                                                                                                                                                                                                                                                   
(ř. 300)</t>
  </si>
  <si>
    <t xml:space="preserve">   950 - 1 000</t>
  </si>
  <si>
    <t>5 000 a více</t>
  </si>
  <si>
    <t>Poznámka: Údaje z vyměřených daňových přiznání z databází FÚ aktuální k 26. 9. 2025.</t>
  </si>
  <si>
    <t>Poznámka: Údaje z vyměřených daňových přiznání z databází FÚ aktuální k 22. 9.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</si>
</sst>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6FFC8"/>
        <bgColor indexed="32"/>
      </patternFill>
    </fill>
    <fill>
      <patternFill patternType="solid">
        <fgColor rgb="FFE6FFC8"/>
        <bgColor indexed="64"/>
      </patternFill>
    </fill>
    <fill>
      <patternFill patternType="solid">
        <fgColor rgb="FFCCEB99"/>
        <bgColor indexed="32"/>
      </patternFill>
    </fill>
    <fill>
      <patternFill patternType="solid">
        <fgColor rgb="FFCCE699"/>
        <bgColor indexed="32"/>
      </patternFill>
    </fill>
    <fill>
      <patternFill patternType="solid">
        <fgColor rgb="FFCCE699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4" fillId="9" borderId="1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/>
    <xf numFmtId="0" fontId="4" fillId="0" borderId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/>
    <xf numFmtId="3" fontId="3" fillId="0" borderId="1" xfId="0" applyNumberFormat="1" applyFon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4" borderId="0" xfId="0" applyFont="1" applyFill="1"/>
    <xf numFmtId="0" fontId="22" fillId="35" borderId="21" xfId="0" applyFont="1" applyFill="1" applyBorder="1" applyAlignment="1">
      <alignment horizontal="center" vertical="center"/>
    </xf>
    <xf numFmtId="0" fontId="22" fillId="35" borderId="22" xfId="0" applyFont="1" applyFill="1" applyBorder="1" applyAlignment="1">
      <alignment horizontal="center" vertical="center" wrapText="1"/>
    </xf>
    <xf numFmtId="0" fontId="22" fillId="35" borderId="2" xfId="0" applyFont="1" applyFill="1" applyBorder="1" applyAlignment="1">
      <alignment horizontal="center" vertical="center" wrapText="1"/>
    </xf>
    <xf numFmtId="0" fontId="22" fillId="35" borderId="23" xfId="0" applyFont="1" applyFill="1" applyBorder="1" applyAlignment="1">
      <alignment horizontal="center" vertical="center" wrapText="1"/>
    </xf>
    <xf numFmtId="0" fontId="22" fillId="35" borderId="24" xfId="0" applyFont="1" applyFill="1" applyBorder="1" applyAlignment="1">
      <alignment horizontal="center" vertical="center" wrapText="1"/>
    </xf>
    <xf numFmtId="0" fontId="22" fillId="35" borderId="25" xfId="0" applyFont="1" applyFill="1" applyBorder="1" applyAlignment="1">
      <alignment horizontal="center" vertical="center" wrapText="1"/>
    </xf>
    <xf numFmtId="0" fontId="22" fillId="35" borderId="44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2" fillId="0" borderId="39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3" fontId="3" fillId="0" borderId="56" xfId="0" applyNumberFormat="1" applyFont="1" applyFill="1" applyBorder="1" applyAlignment="1">
      <alignment horizontal="center" vertical="center"/>
    </xf>
    <xf numFmtId="3" fontId="3" fillId="0" borderId="57" xfId="0" applyNumberFormat="1" applyFont="1" applyFill="1" applyBorder="1" applyAlignment="1">
      <alignment horizontal="center" vertical="center"/>
    </xf>
    <xf numFmtId="3" fontId="3" fillId="0" borderId="58" xfId="0" applyNumberFormat="1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left" vertical="center"/>
    </xf>
    <xf numFmtId="0" fontId="2" fillId="0" borderId="62" xfId="0" applyFont="1" applyFill="1" applyBorder="1" applyAlignment="1">
      <alignment horizontal="left" vertical="center"/>
    </xf>
    <xf numFmtId="0" fontId="22" fillId="35" borderId="49" xfId="0" applyFont="1" applyFill="1" applyBorder="1" applyAlignment="1">
      <alignment horizontal="left" vertical="center"/>
    </xf>
    <xf numFmtId="2" fontId="3" fillId="35" borderId="65" xfId="0" applyNumberFormat="1" applyFont="1" applyFill="1" applyBorder="1" applyAlignment="1">
      <alignment horizontal="center" vertical="center" wrapText="1"/>
    </xf>
    <xf numFmtId="2" fontId="3" fillId="35" borderId="41" xfId="0" applyNumberFormat="1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left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2" fontId="3" fillId="35" borderId="72" xfId="0" applyNumberFormat="1" applyFont="1" applyFill="1" applyBorder="1" applyAlignment="1">
      <alignment horizontal="center" vertical="center" wrapText="1"/>
    </xf>
    <xf numFmtId="2" fontId="3" fillId="35" borderId="73" xfId="0" applyNumberFormat="1" applyFont="1" applyFill="1" applyBorder="1" applyAlignment="1">
      <alignment horizontal="center" vertical="center" wrapText="1"/>
    </xf>
    <xf numFmtId="2" fontId="3" fillId="35" borderId="74" xfId="0" applyNumberFormat="1" applyFont="1" applyFill="1" applyBorder="1" applyAlignment="1">
      <alignment horizontal="center" vertical="center" wrapText="1"/>
    </xf>
    <xf numFmtId="2" fontId="3" fillId="35" borderId="75" xfId="0" applyNumberFormat="1" applyFont="1" applyFill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right" vertical="center" indent="1"/>
    </xf>
    <xf numFmtId="3" fontId="3" fillId="0" borderId="36" xfId="0" applyNumberFormat="1" applyFont="1" applyBorder="1" applyAlignment="1">
      <alignment horizontal="right" vertical="center" indent="1"/>
    </xf>
    <xf numFmtId="3" fontId="3" fillId="0" borderId="38" xfId="0" applyNumberFormat="1" applyFont="1" applyBorder="1" applyAlignment="1">
      <alignment horizontal="right" vertical="center" indent="1"/>
    </xf>
    <xf numFmtId="3" fontId="3" fillId="35" borderId="71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right" vertical="center" indent="1"/>
    </xf>
    <xf numFmtId="3" fontId="3" fillId="0" borderId="30" xfId="0" applyNumberFormat="1" applyFont="1" applyBorder="1" applyAlignment="1">
      <alignment horizontal="right" vertical="center" indent="1"/>
    </xf>
    <xf numFmtId="2" fontId="3" fillId="35" borderId="59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vertical="center"/>
    </xf>
    <xf numFmtId="0" fontId="2" fillId="2" borderId="31" xfId="43" applyFont="1" applyFill="1" applyBorder="1" applyAlignment="1">
      <alignment vertical="center"/>
    </xf>
    <xf numFmtId="0" fontId="2" fillId="2" borderId="39" xfId="43" applyFont="1" applyFill="1" applyBorder="1" applyAlignment="1">
      <alignment vertical="center"/>
    </xf>
    <xf numFmtId="0" fontId="2" fillId="2" borderId="34" xfId="43" applyFont="1" applyFill="1" applyBorder="1" applyAlignment="1">
      <alignment vertical="center"/>
    </xf>
    <xf numFmtId="3" fontId="2" fillId="2" borderId="27" xfId="43" applyNumberFormat="1" applyFont="1" applyFill="1" applyBorder="1" applyAlignment="1">
      <alignment horizontal="right" vertical="center" indent="2"/>
    </xf>
    <xf numFmtId="3" fontId="2" fillId="34" borderId="28" xfId="0" applyNumberFormat="1" applyFont="1" applyFill="1" applyBorder="1" applyAlignment="1">
      <alignment horizontal="right" vertical="center" indent="2"/>
    </xf>
    <xf numFmtId="3" fontId="2" fillId="34" borderId="29" xfId="0" applyNumberFormat="1" applyFont="1" applyFill="1" applyBorder="1" applyAlignment="1">
      <alignment horizontal="right" vertical="center" indent="2"/>
    </xf>
    <xf numFmtId="3" fontId="2" fillId="34" borderId="30" xfId="0" applyNumberFormat="1" applyFont="1" applyFill="1" applyBorder="1" applyAlignment="1">
      <alignment horizontal="right" vertical="center" indent="2"/>
    </xf>
    <xf numFmtId="3" fontId="22" fillId="36" borderId="45" xfId="0" applyNumberFormat="1" applyFont="1" applyFill="1" applyBorder="1" applyAlignment="1">
      <alignment horizontal="right" vertical="center" indent="2"/>
    </xf>
    <xf numFmtId="3" fontId="2" fillId="2" borderId="17" xfId="43" applyNumberFormat="1" applyFont="1" applyFill="1" applyBorder="1" applyAlignment="1">
      <alignment horizontal="right" vertical="center" indent="2"/>
    </xf>
    <xf numFmtId="3" fontId="2" fillId="34" borderId="1" xfId="0" applyNumberFormat="1" applyFont="1" applyFill="1" applyBorder="1" applyAlignment="1">
      <alignment horizontal="right" vertical="center" indent="2"/>
    </xf>
    <xf numFmtId="3" fontId="2" fillId="34" borderId="32" xfId="0" applyNumberFormat="1" applyFont="1" applyFill="1" applyBorder="1" applyAlignment="1">
      <alignment horizontal="right" vertical="center" indent="2"/>
    </xf>
    <xf numFmtId="3" fontId="2" fillId="34" borderId="33" xfId="0" applyNumberFormat="1" applyFont="1" applyFill="1" applyBorder="1" applyAlignment="1">
      <alignment horizontal="right" vertical="center" indent="2"/>
    </xf>
    <xf numFmtId="3" fontId="22" fillId="36" borderId="46" xfId="0" applyNumberFormat="1" applyFont="1" applyFill="1" applyBorder="1" applyAlignment="1">
      <alignment horizontal="right" vertical="center" indent="2"/>
    </xf>
    <xf numFmtId="3" fontId="2" fillId="2" borderId="40" xfId="43" applyNumberFormat="1" applyFont="1" applyFill="1" applyBorder="1" applyAlignment="1">
      <alignment horizontal="right" vertical="center" indent="2"/>
    </xf>
    <xf numFmtId="3" fontId="2" fillId="34" borderId="41" xfId="0" applyNumberFormat="1" applyFont="1" applyFill="1" applyBorder="1" applyAlignment="1">
      <alignment horizontal="right" vertical="center" indent="2"/>
    </xf>
    <xf numFmtId="3" fontId="2" fillId="34" borderId="42" xfId="0" applyNumberFormat="1" applyFont="1" applyFill="1" applyBorder="1" applyAlignment="1">
      <alignment horizontal="right" vertical="center" indent="2"/>
    </xf>
    <xf numFmtId="3" fontId="2" fillId="34" borderId="43" xfId="0" applyNumberFormat="1" applyFont="1" applyFill="1" applyBorder="1" applyAlignment="1">
      <alignment horizontal="right" vertical="center" indent="2"/>
    </xf>
    <xf numFmtId="3" fontId="22" fillId="36" borderId="47" xfId="0" applyNumberFormat="1" applyFont="1" applyFill="1" applyBorder="1" applyAlignment="1">
      <alignment horizontal="right" vertical="center" indent="2"/>
    </xf>
    <xf numFmtId="3" fontId="2" fillId="2" borderId="35" xfId="43" applyNumberFormat="1" applyFont="1" applyFill="1" applyBorder="1" applyAlignment="1">
      <alignment horizontal="right" vertical="center" indent="2"/>
    </xf>
    <xf numFmtId="3" fontId="2" fillId="34" borderId="36" xfId="0" applyNumberFormat="1" applyFont="1" applyFill="1" applyBorder="1" applyAlignment="1">
      <alignment horizontal="right" vertical="center" indent="2"/>
    </xf>
    <xf numFmtId="3" fontId="2" fillId="34" borderId="37" xfId="0" applyNumberFormat="1" applyFont="1" applyFill="1" applyBorder="1" applyAlignment="1">
      <alignment horizontal="right" vertical="center" indent="2"/>
    </xf>
    <xf numFmtId="3" fontId="2" fillId="34" borderId="38" xfId="0" applyNumberFormat="1" applyFont="1" applyFill="1" applyBorder="1" applyAlignment="1">
      <alignment horizontal="right" vertical="center" indent="2"/>
    </xf>
    <xf numFmtId="3" fontId="22" fillId="36" borderId="48" xfId="0" applyNumberFormat="1" applyFont="1" applyFill="1" applyBorder="1" applyAlignment="1">
      <alignment horizontal="right" vertical="center" indent="2"/>
    </xf>
    <xf numFmtId="3" fontId="3" fillId="0" borderId="17" xfId="0" applyNumberFormat="1" applyFont="1" applyFill="1" applyBorder="1" applyAlignment="1">
      <alignment horizontal="right" vertical="center" indent="1"/>
    </xf>
    <xf numFmtId="3" fontId="3" fillId="0" borderId="35" xfId="0" applyNumberFormat="1" applyFont="1" applyFill="1" applyBorder="1" applyAlignment="1">
      <alignment horizontal="right" vertical="center" indent="1"/>
    </xf>
    <xf numFmtId="3" fontId="3" fillId="0" borderId="27" xfId="0" applyNumberFormat="1" applyFont="1" applyFill="1" applyBorder="1" applyAlignment="1">
      <alignment horizontal="right" vertical="center" indent="1"/>
    </xf>
    <xf numFmtId="3" fontId="3" fillId="0" borderId="1" xfId="0" applyNumberFormat="1" applyFont="1" applyFill="1" applyBorder="1" applyAlignment="1">
      <alignment horizontal="right" vertical="center" indent="1"/>
    </xf>
    <xf numFmtId="3" fontId="3" fillId="0" borderId="5" xfId="0" applyNumberFormat="1" applyFont="1" applyFill="1" applyBorder="1" applyAlignment="1">
      <alignment horizontal="right" vertical="center" indent="1"/>
    </xf>
    <xf numFmtId="3" fontId="3" fillId="0" borderId="33" xfId="0" applyNumberFormat="1" applyFont="1" applyFill="1" applyBorder="1" applyAlignment="1">
      <alignment horizontal="right" vertical="center" indent="1"/>
    </xf>
    <xf numFmtId="3" fontId="3" fillId="0" borderId="63" xfId="0" applyNumberFormat="1" applyFont="1" applyFill="1" applyBorder="1" applyAlignment="1">
      <alignment horizontal="right" vertical="center" indent="1"/>
    </xf>
    <xf numFmtId="3" fontId="3" fillId="0" borderId="36" xfId="0" applyNumberFormat="1" applyFont="1" applyFill="1" applyBorder="1" applyAlignment="1">
      <alignment horizontal="right" vertical="center" indent="1"/>
    </xf>
    <xf numFmtId="3" fontId="3" fillId="0" borderId="38" xfId="0" applyNumberFormat="1" applyFont="1" applyFill="1" applyBorder="1" applyAlignment="1">
      <alignment horizontal="right" vertical="center" indent="1"/>
    </xf>
    <xf numFmtId="3" fontId="3" fillId="0" borderId="69" xfId="0" applyNumberFormat="1" applyFont="1" applyFill="1" applyBorder="1" applyAlignment="1">
      <alignment horizontal="right" vertical="center" indent="1"/>
    </xf>
    <xf numFmtId="3" fontId="3" fillId="0" borderId="28" xfId="0" applyNumberFormat="1" applyFont="1" applyFill="1" applyBorder="1" applyAlignment="1">
      <alignment horizontal="right" vertical="center" indent="1"/>
    </xf>
    <xf numFmtId="3" fontId="3" fillId="0" borderId="30" xfId="0" applyNumberFormat="1" applyFont="1" applyFill="1" applyBorder="1" applyAlignment="1">
      <alignment horizontal="right" vertical="center" indent="1"/>
    </xf>
    <xf numFmtId="3" fontId="3" fillId="36" borderId="2" xfId="0" applyNumberFormat="1" applyFont="1" applyFill="1" applyBorder="1" applyAlignment="1">
      <alignment horizontal="center" vertical="center" wrapText="1"/>
    </xf>
    <xf numFmtId="2" fontId="3" fillId="36" borderId="2" xfId="0" applyNumberFormat="1" applyFont="1" applyFill="1" applyBorder="1" applyAlignment="1">
      <alignment horizontal="center" vertical="center" wrapText="1"/>
    </xf>
    <xf numFmtId="2" fontId="3" fillId="36" borderId="71" xfId="0" applyNumberFormat="1" applyFont="1" applyFill="1" applyBorder="1" applyAlignment="1">
      <alignment horizontal="center" vertical="center" wrapText="1"/>
    </xf>
    <xf numFmtId="0" fontId="2" fillId="35" borderId="78" xfId="0" applyFont="1" applyFill="1" applyBorder="1" applyAlignment="1">
      <alignment horizontal="center" vertical="center" wrapText="1"/>
    </xf>
    <xf numFmtId="0" fontId="2" fillId="35" borderId="79" xfId="0" applyFont="1" applyFill="1" applyBorder="1" applyAlignment="1">
      <alignment horizontal="center" vertical="center" wrapText="1"/>
    </xf>
    <xf numFmtId="0" fontId="2" fillId="35" borderId="8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Alignment="1">
      <alignment horizontal="right" indent="1"/>
    </xf>
    <xf numFmtId="0" fontId="2" fillId="35" borderId="50" xfId="0" applyFont="1" applyFill="1" applyBorder="1" applyAlignment="1">
      <alignment horizontal="right" vertical="center" indent="1"/>
    </xf>
    <xf numFmtId="3" fontId="3" fillId="0" borderId="52" xfId="0" applyNumberFormat="1" applyFont="1" applyFill="1" applyBorder="1" applyAlignment="1">
      <alignment horizontal="right" vertical="center" indent="1"/>
    </xf>
    <xf numFmtId="3" fontId="3" fillId="0" borderId="53" xfId="0" applyNumberFormat="1" applyFont="1" applyFill="1" applyBorder="1" applyAlignment="1">
      <alignment horizontal="right" vertical="center" indent="1"/>
    </xf>
    <xf numFmtId="3" fontId="3" fillId="0" borderId="54" xfId="0" applyNumberFormat="1" applyFont="1" applyFill="1" applyBorder="1" applyAlignment="1">
      <alignment horizontal="right" vertical="center" indent="1"/>
    </xf>
    <xf numFmtId="3" fontId="3" fillId="0" borderId="55" xfId="0" applyNumberFormat="1" applyFont="1" applyFill="1" applyBorder="1" applyAlignment="1">
      <alignment horizontal="right" vertical="center" indent="1"/>
    </xf>
    <xf numFmtId="2" fontId="3" fillId="35" borderId="83" xfId="0" applyNumberFormat="1" applyFont="1" applyFill="1" applyBorder="1" applyAlignment="1">
      <alignment horizontal="center" vertical="center" wrapText="1"/>
    </xf>
    <xf numFmtId="2" fontId="3" fillId="35" borderId="84" xfId="0" applyNumberFormat="1" applyFont="1" applyFill="1" applyBorder="1" applyAlignment="1">
      <alignment horizontal="center" vertical="center" wrapText="1"/>
    </xf>
    <xf numFmtId="2" fontId="3" fillId="35" borderId="85" xfId="0" applyNumberFormat="1" applyFont="1" applyFill="1" applyBorder="1" applyAlignment="1">
      <alignment horizontal="center" vertical="center" wrapText="1"/>
    </xf>
    <xf numFmtId="3" fontId="2" fillId="34" borderId="0" xfId="0" applyNumberFormat="1" applyFont="1" applyFill="1"/>
    <xf numFmtId="2" fontId="3" fillId="35" borderId="59" xfId="0" applyNumberFormat="1" applyFont="1" applyFill="1" applyBorder="1" applyAlignment="1">
      <alignment horizontal="center" vertical="center" wrapText="1"/>
    </xf>
    <xf numFmtId="0" fontId="3" fillId="36" borderId="85" xfId="0" applyFont="1" applyFill="1" applyBorder="1" applyAlignment="1">
      <alignment horizontal="center" vertical="center" wrapText="1"/>
    </xf>
    <xf numFmtId="3" fontId="2" fillId="0" borderId="68" xfId="0" applyNumberFormat="1" applyFont="1" applyBorder="1" applyAlignment="1">
      <alignment horizontal="center" vertical="center"/>
    </xf>
    <xf numFmtId="3" fontId="2" fillId="0" borderId="77" xfId="0" applyNumberFormat="1" applyFont="1" applyBorder="1" applyAlignment="1">
      <alignment horizontal="right" vertical="center" indent="1"/>
    </xf>
    <xf numFmtId="3" fontId="2" fillId="0" borderId="6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76" xfId="0" applyNumberFormat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/>
    </xf>
    <xf numFmtId="0" fontId="24" fillId="0" borderId="0" xfId="0" applyFont="1" applyFill="1" applyBorder="1" applyAlignment="1"/>
    <xf numFmtId="0" fontId="24" fillId="0" borderId="0" xfId="0" applyFont="1" applyBorder="1" applyAlignment="1">
      <alignment horizontal="left"/>
    </xf>
    <xf numFmtId="0" fontId="22" fillId="35" borderId="8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2" fillId="0" borderId="62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right" indent="1"/>
    </xf>
    <xf numFmtId="0" fontId="1" fillId="37" borderId="18" xfId="0" applyFont="1" applyFill="1" applyBorder="1" applyAlignment="1">
      <alignment horizontal="center" vertical="center"/>
    </xf>
    <xf numFmtId="0" fontId="1" fillId="37" borderId="19" xfId="0" applyFont="1" applyFill="1" applyBorder="1" applyAlignment="1">
      <alignment horizontal="center" vertical="center"/>
    </xf>
    <xf numFmtId="0" fontId="1" fillId="37" borderId="20" xfId="0" applyFont="1" applyFill="1" applyBorder="1" applyAlignment="1">
      <alignment horizontal="center" vertical="center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2" fontId="2" fillId="35" borderId="6" xfId="0" applyNumberFormat="1" applyFont="1" applyFill="1" applyBorder="1" applyAlignment="1">
      <alignment horizontal="center" vertical="center" wrapText="1"/>
    </xf>
    <xf numFmtId="2" fontId="2" fillId="35" borderId="4" xfId="0" applyNumberFormat="1" applyFont="1" applyFill="1" applyBorder="1" applyAlignment="1">
      <alignment horizontal="center" vertical="center" wrapText="1"/>
    </xf>
    <xf numFmtId="2" fontId="2" fillId="35" borderId="3" xfId="0" applyNumberFormat="1" applyFont="1" applyFill="1" applyBorder="1" applyAlignment="1">
      <alignment horizontal="center" vertical="center" wrapText="1"/>
    </xf>
    <xf numFmtId="2" fontId="2" fillId="35" borderId="2" xfId="0" applyNumberFormat="1" applyFont="1" applyFill="1" applyBorder="1" applyAlignment="1">
      <alignment horizontal="center" vertical="center" wrapText="1"/>
    </xf>
    <xf numFmtId="2" fontId="2" fillId="35" borderId="66" xfId="0" applyNumberFormat="1" applyFont="1" applyFill="1" applyBorder="1" applyAlignment="1">
      <alignment horizontal="center" vertical="center" wrapText="1"/>
    </xf>
    <xf numFmtId="2" fontId="3" fillId="35" borderId="24" xfId="0" applyNumberFormat="1" applyFont="1" applyFill="1" applyBorder="1" applyAlignment="1">
      <alignment horizontal="center" vertical="center" wrapText="1"/>
    </xf>
    <xf numFmtId="2" fontId="3" fillId="35" borderId="67" xfId="0" applyNumberFormat="1" applyFont="1" applyFill="1" applyBorder="1" applyAlignment="1">
      <alignment horizontal="center" vertical="center" wrapText="1"/>
    </xf>
    <xf numFmtId="2" fontId="3" fillId="35" borderId="59" xfId="0" applyNumberFormat="1" applyFont="1" applyFill="1" applyBorder="1" applyAlignment="1">
      <alignment horizontal="center" vertical="center" wrapText="1"/>
    </xf>
    <xf numFmtId="2" fontId="3" fillId="35" borderId="64" xfId="0" applyNumberFormat="1" applyFont="1" applyFill="1" applyBorder="1" applyAlignment="1">
      <alignment horizontal="center" vertical="center" wrapText="1"/>
    </xf>
    <xf numFmtId="0" fontId="1" fillId="39" borderId="81" xfId="0" applyFont="1" applyFill="1" applyBorder="1" applyAlignment="1">
      <alignment horizontal="center" vertical="center"/>
    </xf>
    <xf numFmtId="0" fontId="1" fillId="39" borderId="82" xfId="0" applyFont="1" applyFill="1" applyBorder="1" applyAlignment="1">
      <alignment horizontal="center" vertical="center"/>
    </xf>
    <xf numFmtId="0" fontId="1" fillId="38" borderId="18" xfId="0" applyFont="1" applyFill="1" applyBorder="1" applyAlignment="1">
      <alignment horizontal="center" vertical="center"/>
    </xf>
    <xf numFmtId="0" fontId="1" fillId="38" borderId="20" xfId="0" applyFont="1" applyFill="1" applyBorder="1" applyAlignment="1">
      <alignment horizontal="center" vertical="center"/>
    </xf>
    <xf numFmtId="0" fontId="1" fillId="38" borderId="19" xfId="0" applyFont="1" applyFill="1" applyBorder="1" applyAlignment="1">
      <alignment horizontal="center" vertical="center"/>
    </xf>
  </cellXfs>
  <cellStyles count="45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ázev 2" xfId="44" xr:uid="{00000000-0005-0000-0000-00001A000000}"/>
    <cellStyle name="Neutrální" xfId="8" builtinId="28" customBuiltin="1"/>
    <cellStyle name="Normální" xfId="0" builtinId="0"/>
    <cellStyle name="Normální 2" xfId="42" xr:uid="{00000000-0005-0000-0000-00001D000000}"/>
    <cellStyle name="Normální 6" xfId="43" xr:uid="{00000000-0005-0000-0000-00001E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CCE699"/>
      <color rgb="FFE6FFC8"/>
      <color rgb="FF6666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B1:R25"/>
  <sheetViews>
    <sheetView tabSelected="1"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8" t="s">
        <v>180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2:18" ht="39.5" thickBot="1" x14ac:dyDescent="0.3">
      <c r="B3" s="14" t="s">
        <v>127</v>
      </c>
      <c r="C3" s="114" t="s">
        <v>187</v>
      </c>
      <c r="D3" s="16" t="s">
        <v>128</v>
      </c>
      <c r="E3" s="16" t="s">
        <v>129</v>
      </c>
      <c r="F3" s="16" t="s">
        <v>130</v>
      </c>
      <c r="G3" s="16" t="s">
        <v>131</v>
      </c>
      <c r="H3" s="16" t="s">
        <v>132</v>
      </c>
      <c r="I3" s="16" t="s">
        <v>133</v>
      </c>
      <c r="J3" s="17" t="s">
        <v>134</v>
      </c>
      <c r="K3" s="16" t="s">
        <v>135</v>
      </c>
      <c r="L3" s="16" t="s">
        <v>136</v>
      </c>
      <c r="M3" s="16" t="s">
        <v>137</v>
      </c>
      <c r="N3" s="16" t="s">
        <v>138</v>
      </c>
      <c r="O3" s="16" t="s">
        <v>139</v>
      </c>
      <c r="P3" s="17" t="s">
        <v>140</v>
      </c>
      <c r="Q3" s="18" t="s">
        <v>141</v>
      </c>
      <c r="R3" s="19" t="s">
        <v>142</v>
      </c>
    </row>
    <row r="4" spans="2:18" ht="15" customHeight="1" thickTop="1" x14ac:dyDescent="0.25">
      <c r="B4" s="50" t="s">
        <v>144</v>
      </c>
      <c r="C4" s="54">
        <v>242229.6577402</v>
      </c>
      <c r="D4" s="55">
        <v>145432.39611237001</v>
      </c>
      <c r="E4" s="55">
        <v>30878.110143180002</v>
      </c>
      <c r="F4" s="55">
        <v>9390.4749818500004</v>
      </c>
      <c r="G4" s="55">
        <v>6838.7500092800001</v>
      </c>
      <c r="H4" s="55">
        <v>1962.7943062100001</v>
      </c>
      <c r="I4" s="55">
        <v>7584.0434476999999</v>
      </c>
      <c r="J4" s="56">
        <v>5858.7281858300003</v>
      </c>
      <c r="K4" s="55">
        <v>10043.969283730001</v>
      </c>
      <c r="L4" s="55">
        <v>9337.0902835100005</v>
      </c>
      <c r="M4" s="55">
        <v>8118.5186316700001</v>
      </c>
      <c r="N4" s="55">
        <v>39481.502984849998</v>
      </c>
      <c r="O4" s="55">
        <v>10876.58466486</v>
      </c>
      <c r="P4" s="55">
        <v>-5679.7449797099998</v>
      </c>
      <c r="Q4" s="57">
        <v>11033.25419946</v>
      </c>
      <c r="R4" s="58">
        <f>SUM(C4:Q4)</f>
        <v>533386.12999498995</v>
      </c>
    </row>
    <row r="5" spans="2:18" ht="15" customHeight="1" x14ac:dyDescent="0.25">
      <c r="B5" s="51" t="s">
        <v>181</v>
      </c>
      <c r="C5" s="59">
        <v>107935.057716</v>
      </c>
      <c r="D5" s="60">
        <v>48296.277289539998</v>
      </c>
      <c r="E5" s="60">
        <v>10437.540200040001</v>
      </c>
      <c r="F5" s="60">
        <v>4923.8118454900005</v>
      </c>
      <c r="G5" s="60">
        <v>5029.9513074500001</v>
      </c>
      <c r="H5" s="60">
        <v>1467.91665855</v>
      </c>
      <c r="I5" s="60">
        <v>4052.7999023500001</v>
      </c>
      <c r="J5" s="61">
        <v>2849.10906221</v>
      </c>
      <c r="K5" s="60">
        <v>4010.6197837999998</v>
      </c>
      <c r="L5" s="60">
        <v>3863.5870624099998</v>
      </c>
      <c r="M5" s="60">
        <v>4179.2759546200004</v>
      </c>
      <c r="N5" s="60">
        <v>14175.24408565</v>
      </c>
      <c r="O5" s="60">
        <v>4983.28336614</v>
      </c>
      <c r="P5" s="60">
        <v>8684.1133595800002</v>
      </c>
      <c r="Q5" s="62">
        <v>5036.1177963700002</v>
      </c>
      <c r="R5" s="63">
        <f t="shared" ref="R5:R20" si="0">SUM(C5:Q5)</f>
        <v>229924.70539020002</v>
      </c>
    </row>
    <row r="6" spans="2:18" ht="15" customHeight="1" x14ac:dyDescent="0.25">
      <c r="B6" s="51" t="s">
        <v>182</v>
      </c>
      <c r="C6" s="59">
        <v>0</v>
      </c>
      <c r="D6" s="60">
        <v>7421.6965676399996</v>
      </c>
      <c r="E6" s="60">
        <v>1353.32569629</v>
      </c>
      <c r="F6" s="60">
        <v>199.74468223</v>
      </c>
      <c r="G6" s="60">
        <v>237.67837363999999</v>
      </c>
      <c r="H6" s="60">
        <v>97.310929189999996</v>
      </c>
      <c r="I6" s="60">
        <v>332.68882488999998</v>
      </c>
      <c r="J6" s="61">
        <v>279.90425161000002</v>
      </c>
      <c r="K6" s="60">
        <v>217.41129774999999</v>
      </c>
      <c r="L6" s="60">
        <v>158.54603958999999</v>
      </c>
      <c r="M6" s="60">
        <v>274.65461492999998</v>
      </c>
      <c r="N6" s="60">
        <v>1811.5678112200001</v>
      </c>
      <c r="O6" s="60">
        <v>404.38617689</v>
      </c>
      <c r="P6" s="60">
        <v>242.00937845000001</v>
      </c>
      <c r="Q6" s="62">
        <v>336.75657488000002</v>
      </c>
      <c r="R6" s="63">
        <f t="shared" si="0"/>
        <v>13367.681219200002</v>
      </c>
    </row>
    <row r="7" spans="2:18" ht="15" customHeight="1" x14ac:dyDescent="0.25">
      <c r="B7" s="51" t="s">
        <v>186</v>
      </c>
      <c r="C7" s="59">
        <v>0</v>
      </c>
      <c r="D7" s="60">
        <v>20.582658930000001</v>
      </c>
      <c r="E7" s="60">
        <v>14.09723584</v>
      </c>
      <c r="F7" s="60">
        <v>5.3173047999999996</v>
      </c>
      <c r="G7" s="60">
        <v>4.0243751899999998</v>
      </c>
      <c r="H7" s="60">
        <v>1.95725566</v>
      </c>
      <c r="I7" s="60">
        <v>5.6690749</v>
      </c>
      <c r="J7" s="61">
        <v>3.7175295699999999</v>
      </c>
      <c r="K7" s="60">
        <v>4.3095334699999999</v>
      </c>
      <c r="L7" s="60">
        <v>3.8373827700000001</v>
      </c>
      <c r="M7" s="60">
        <v>3.5569237199999999</v>
      </c>
      <c r="N7" s="60">
        <v>10.431180299999999</v>
      </c>
      <c r="O7" s="60">
        <v>4.38069343</v>
      </c>
      <c r="P7" s="60">
        <v>8.7757972300000002</v>
      </c>
      <c r="Q7" s="62">
        <v>4.3639906100000001</v>
      </c>
      <c r="R7" s="63">
        <f t="shared" si="0"/>
        <v>95.020936419999984</v>
      </c>
    </row>
    <row r="8" spans="2:18" ht="15" customHeight="1" x14ac:dyDescent="0.25">
      <c r="B8" s="51" t="s">
        <v>183</v>
      </c>
      <c r="C8" s="59">
        <v>40897.785977910004</v>
      </c>
      <c r="D8" s="60">
        <v>39981.79443383</v>
      </c>
      <c r="E8" s="60">
        <v>9683.7415787499995</v>
      </c>
      <c r="F8" s="60">
        <v>4512.02069381</v>
      </c>
      <c r="G8" s="60">
        <v>5597.7120020700004</v>
      </c>
      <c r="H8" s="60">
        <v>1717.78237367</v>
      </c>
      <c r="I8" s="60">
        <v>5468.7346003000002</v>
      </c>
      <c r="J8" s="61">
        <v>2890.6919951199998</v>
      </c>
      <c r="K8" s="60">
        <v>5162.3620180999997</v>
      </c>
      <c r="L8" s="60">
        <v>4093.8727846699999</v>
      </c>
      <c r="M8" s="60">
        <v>3453.30317117</v>
      </c>
      <c r="N8" s="60">
        <v>12036.72504325</v>
      </c>
      <c r="O8" s="60">
        <v>4800.4664866200001</v>
      </c>
      <c r="P8" s="60">
        <v>8736.0015150599993</v>
      </c>
      <c r="Q8" s="62">
        <v>4280.0788018699996</v>
      </c>
      <c r="R8" s="63">
        <f t="shared" si="0"/>
        <v>153313.07347619996</v>
      </c>
    </row>
    <row r="9" spans="2:18" ht="15" customHeight="1" x14ac:dyDescent="0.25">
      <c r="B9" s="51" t="s">
        <v>167</v>
      </c>
      <c r="C9" s="59">
        <v>0</v>
      </c>
      <c r="D9" s="60">
        <v>-725.64206300000001</v>
      </c>
      <c r="E9" s="60">
        <v>-462.91968700000001</v>
      </c>
      <c r="F9" s="60">
        <v>-263.59728798999998</v>
      </c>
      <c r="G9" s="60">
        <v>-161.93546900000001</v>
      </c>
      <c r="H9" s="60">
        <v>-156.25118330000001</v>
      </c>
      <c r="I9" s="60">
        <v>-254.196924</v>
      </c>
      <c r="J9" s="61">
        <v>-138.67677</v>
      </c>
      <c r="K9" s="60">
        <v>-175.08231699999999</v>
      </c>
      <c r="L9" s="60">
        <v>-195.27163400000001</v>
      </c>
      <c r="M9" s="60">
        <v>-144.89095800000001</v>
      </c>
      <c r="N9" s="60">
        <v>-460.40480400000001</v>
      </c>
      <c r="O9" s="60">
        <v>-230.64983566000001</v>
      </c>
      <c r="P9" s="60">
        <v>-434.844021</v>
      </c>
      <c r="Q9" s="62">
        <v>-211.328757</v>
      </c>
      <c r="R9" s="63">
        <f t="shared" si="0"/>
        <v>-4015.69171095</v>
      </c>
    </row>
    <row r="10" spans="2:18" ht="15" customHeight="1" x14ac:dyDescent="0.25">
      <c r="B10" s="51" t="s">
        <v>184</v>
      </c>
      <c r="C10" s="59">
        <v>12727.170221300001</v>
      </c>
      <c r="D10" s="60">
        <v>10063.96687882</v>
      </c>
      <c r="E10" s="60">
        <v>1963.33396285</v>
      </c>
      <c r="F10" s="60">
        <v>920.83117047999997</v>
      </c>
      <c r="G10" s="60">
        <v>922.04976533000001</v>
      </c>
      <c r="H10" s="60">
        <v>328.83212142000002</v>
      </c>
      <c r="I10" s="60">
        <v>878.26473067999996</v>
      </c>
      <c r="J10" s="61">
        <v>558.80511858</v>
      </c>
      <c r="K10" s="60">
        <v>886.18883700000004</v>
      </c>
      <c r="L10" s="60">
        <v>969.99283164999997</v>
      </c>
      <c r="M10" s="60">
        <v>677.97582023999996</v>
      </c>
      <c r="N10" s="60">
        <v>2664.8349324699998</v>
      </c>
      <c r="O10" s="60">
        <v>985.98079665</v>
      </c>
      <c r="P10" s="60">
        <v>1881.70773747</v>
      </c>
      <c r="Q10" s="62">
        <v>1050.0565200999999</v>
      </c>
      <c r="R10" s="63">
        <f t="shared" si="0"/>
        <v>37479.99144504001</v>
      </c>
    </row>
    <row r="11" spans="2:18" ht="15" customHeight="1" x14ac:dyDescent="0.25">
      <c r="B11" s="51" t="s">
        <v>5</v>
      </c>
      <c r="C11" s="59">
        <v>0</v>
      </c>
      <c r="D11" s="60">
        <v>1424.7607454700001</v>
      </c>
      <c r="E11" s="60">
        <v>2010.7101717</v>
      </c>
      <c r="F11" s="60">
        <v>778.78479189999996</v>
      </c>
      <c r="G11" s="60">
        <v>632.45822070999998</v>
      </c>
      <c r="H11" s="60">
        <v>398.46424560999998</v>
      </c>
      <c r="I11" s="60">
        <v>1075.71444204</v>
      </c>
      <c r="J11" s="61">
        <v>473.83746724000002</v>
      </c>
      <c r="K11" s="60">
        <v>682.14034531000004</v>
      </c>
      <c r="L11" s="60">
        <v>609.09201504999999</v>
      </c>
      <c r="M11" s="60">
        <v>576.34333771000001</v>
      </c>
      <c r="N11" s="60">
        <v>1181.76905465</v>
      </c>
      <c r="O11" s="60">
        <v>745.92779900000005</v>
      </c>
      <c r="P11" s="60">
        <v>1093.44271839</v>
      </c>
      <c r="Q11" s="62">
        <v>557.46489334</v>
      </c>
      <c r="R11" s="63">
        <f t="shared" si="0"/>
        <v>12240.910248120001</v>
      </c>
    </row>
    <row r="12" spans="2:18" ht="15" customHeight="1" x14ac:dyDescent="0.25">
      <c r="B12" s="51" t="s">
        <v>4</v>
      </c>
      <c r="C12" s="59">
        <v>0</v>
      </c>
      <c r="D12" s="60">
        <v>24.202615229999999</v>
      </c>
      <c r="E12" s="60">
        <v>0.18391394</v>
      </c>
      <c r="F12" s="60">
        <v>-0.67040138000000005</v>
      </c>
      <c r="G12" s="60">
        <v>-0.65324932999999996</v>
      </c>
      <c r="H12" s="60">
        <v>-9.9328990000000006E-2</v>
      </c>
      <c r="I12" s="60">
        <v>1.6514758199999999</v>
      </c>
      <c r="J12" s="61">
        <v>0.64121483000000001</v>
      </c>
      <c r="K12" s="60">
        <v>-0.94207879000000005</v>
      </c>
      <c r="L12" s="60">
        <v>-1.3608768099999999</v>
      </c>
      <c r="M12" s="60">
        <v>-1.8685536300000001</v>
      </c>
      <c r="N12" s="60">
        <v>4.0108039999999998E-2</v>
      </c>
      <c r="O12" s="60">
        <v>-2.9673850000000002E-2</v>
      </c>
      <c r="P12" s="60">
        <v>-3.6487674499999998</v>
      </c>
      <c r="Q12" s="62">
        <v>0.9779639</v>
      </c>
      <c r="R12" s="63">
        <f t="shared" si="0"/>
        <v>18.424361529999992</v>
      </c>
    </row>
    <row r="13" spans="2:18" ht="15" customHeight="1" x14ac:dyDescent="0.25">
      <c r="B13" s="51" t="s">
        <v>1</v>
      </c>
      <c r="C13" s="59">
        <v>0</v>
      </c>
      <c r="D13" s="60">
        <v>0.49349130000000002</v>
      </c>
      <c r="E13" s="60">
        <v>0.33830199999999999</v>
      </c>
      <c r="F13" s="60">
        <v>3.2850000000000002E-3</v>
      </c>
      <c r="G13" s="60">
        <v>0</v>
      </c>
      <c r="H13" s="60">
        <v>-4.3199999999999998E-4</v>
      </c>
      <c r="I13" s="60">
        <v>-4.5750000000000001E-3</v>
      </c>
      <c r="J13" s="61">
        <v>1.3200999999999999E-2</v>
      </c>
      <c r="K13" s="60">
        <v>-7.7000000000000001E-5</v>
      </c>
      <c r="L13" s="60">
        <v>-2.0449999999999999E-3</v>
      </c>
      <c r="M13" s="60">
        <v>-6.8499999999999995E-4</v>
      </c>
      <c r="N13" s="60">
        <v>-1.9035179999999999E-2</v>
      </c>
      <c r="O13" s="60">
        <v>-9.2969999999999997E-3</v>
      </c>
      <c r="P13" s="60">
        <v>-1.8371999999999999E-2</v>
      </c>
      <c r="Q13" s="62">
        <v>-4.6063E-2</v>
      </c>
      <c r="R13" s="63">
        <f t="shared" si="0"/>
        <v>0.74769811999999991</v>
      </c>
    </row>
    <row r="14" spans="2:18" ht="15" customHeight="1" x14ac:dyDescent="0.25">
      <c r="B14" s="51" t="s">
        <v>2</v>
      </c>
      <c r="C14" s="59">
        <v>0</v>
      </c>
      <c r="D14" s="60">
        <v>-4.1976366199999999</v>
      </c>
      <c r="E14" s="60">
        <v>-0.12775</v>
      </c>
      <c r="F14" s="60">
        <v>-0.13269128999999999</v>
      </c>
      <c r="G14" s="60">
        <v>-1.7233999999999999E-2</v>
      </c>
      <c r="H14" s="60">
        <v>-1.094706E-2</v>
      </c>
      <c r="I14" s="60">
        <v>-9.7413330000000006E-2</v>
      </c>
      <c r="J14" s="61">
        <v>-8.4766300000000006E-3</v>
      </c>
      <c r="K14" s="60">
        <v>-5.8967300000000002E-3</v>
      </c>
      <c r="L14" s="60">
        <v>-1.0834999999999999E-2</v>
      </c>
      <c r="M14" s="60">
        <v>-6.6429999999999996E-3</v>
      </c>
      <c r="N14" s="60">
        <v>6.4183610000000002E-2</v>
      </c>
      <c r="O14" s="60">
        <v>-2.2222909999999998E-2</v>
      </c>
      <c r="P14" s="60">
        <v>-0.25365104999999999</v>
      </c>
      <c r="Q14" s="62">
        <v>-9.7748210000000002E-2</v>
      </c>
      <c r="R14" s="63">
        <f t="shared" si="0"/>
        <v>-4.9249622200000012</v>
      </c>
    </row>
    <row r="15" spans="2:18" ht="15" customHeight="1" x14ac:dyDescent="0.25">
      <c r="B15" s="51" t="s">
        <v>3</v>
      </c>
      <c r="C15" s="59">
        <v>0</v>
      </c>
      <c r="D15" s="60">
        <v>-25.642501729999999</v>
      </c>
      <c r="E15" s="60">
        <v>-12.796731530000001</v>
      </c>
      <c r="F15" s="60">
        <v>-1.8108198099999999</v>
      </c>
      <c r="G15" s="60">
        <v>-1.29233007</v>
      </c>
      <c r="H15" s="60">
        <v>1.2815893300000001</v>
      </c>
      <c r="I15" s="60">
        <v>-2.6106388599999999</v>
      </c>
      <c r="J15" s="61">
        <v>-3.3018073499999998</v>
      </c>
      <c r="K15" s="60">
        <v>-0.31246061000000003</v>
      </c>
      <c r="L15" s="60">
        <v>-0.92230895000000002</v>
      </c>
      <c r="M15" s="60">
        <v>-0.54709439000000004</v>
      </c>
      <c r="N15" s="60">
        <v>-3.7562439599999999</v>
      </c>
      <c r="O15" s="60">
        <v>-1.9982029699999999</v>
      </c>
      <c r="P15" s="60">
        <v>-3.1879217099999999</v>
      </c>
      <c r="Q15" s="62">
        <v>-1.9023481</v>
      </c>
      <c r="R15" s="63">
        <f t="shared" si="0"/>
        <v>-58.799820709999992</v>
      </c>
    </row>
    <row r="16" spans="2:18" ht="15" customHeight="1" x14ac:dyDescent="0.25">
      <c r="B16" s="51" t="s">
        <v>0</v>
      </c>
      <c r="C16" s="59">
        <v>46.629316420000002</v>
      </c>
      <c r="D16" s="60">
        <v>316.75051468999999</v>
      </c>
      <c r="E16" s="60">
        <v>106.3732021</v>
      </c>
      <c r="F16" s="60">
        <v>61.550415549999997</v>
      </c>
      <c r="G16" s="60">
        <v>89.022162859999995</v>
      </c>
      <c r="H16" s="60">
        <v>21.856586409999998</v>
      </c>
      <c r="I16" s="60">
        <v>71.297962949999999</v>
      </c>
      <c r="J16" s="61">
        <v>38.574127779999998</v>
      </c>
      <c r="K16" s="60">
        <v>49.308135069999999</v>
      </c>
      <c r="L16" s="60">
        <v>37.07704442</v>
      </c>
      <c r="M16" s="60">
        <v>19.888101819999999</v>
      </c>
      <c r="N16" s="60">
        <v>108.47923426</v>
      </c>
      <c r="O16" s="60">
        <v>57.164467049999999</v>
      </c>
      <c r="P16" s="60">
        <v>109.70518161</v>
      </c>
      <c r="Q16" s="62">
        <v>26.648159790000001</v>
      </c>
      <c r="R16" s="63">
        <f t="shared" si="0"/>
        <v>1160.3246127799998</v>
      </c>
    </row>
    <row r="17" spans="2:18" ht="15" customHeight="1" x14ac:dyDescent="0.25">
      <c r="B17" s="51" t="s">
        <v>143</v>
      </c>
      <c r="C17" s="59">
        <v>5170.812148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2">
        <v>0</v>
      </c>
      <c r="R17" s="63">
        <f t="shared" si="0"/>
        <v>5170.812148</v>
      </c>
    </row>
    <row r="18" spans="2:18" ht="15" customHeight="1" x14ac:dyDescent="0.25">
      <c r="B18" s="51" t="s">
        <v>146</v>
      </c>
      <c r="C18" s="59">
        <v>3.5343089999999999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2">
        <v>0</v>
      </c>
      <c r="R18" s="63">
        <f t="shared" si="0"/>
        <v>3.5343089999999999</v>
      </c>
    </row>
    <row r="19" spans="2:18" ht="15" customHeight="1" x14ac:dyDescent="0.25">
      <c r="B19" s="52" t="s">
        <v>147</v>
      </c>
      <c r="C19" s="64">
        <v>3.866358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6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7">
        <v>0</v>
      </c>
      <c r="R19" s="68">
        <f t="shared" si="0"/>
        <v>3.866358</v>
      </c>
    </row>
    <row r="20" spans="2:18" ht="15" customHeight="1" thickBot="1" x14ac:dyDescent="0.3">
      <c r="B20" s="53" t="s">
        <v>185</v>
      </c>
      <c r="C20" s="69">
        <v>16580.691071990001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1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2">
        <v>0</v>
      </c>
      <c r="R20" s="73">
        <f t="shared" si="0"/>
        <v>16580.691071990001</v>
      </c>
    </row>
    <row r="21" spans="2:18" ht="15" customHeight="1" thickTop="1" x14ac:dyDescent="0.25"/>
    <row r="23" spans="2:18" ht="15" customHeight="1" x14ac:dyDescent="0.25">
      <c r="C23" s="103"/>
      <c r="M23" s="103"/>
    </row>
    <row r="25" spans="2:18" ht="15" customHeight="1" x14ac:dyDescent="0.25">
      <c r="C25" s="103"/>
    </row>
  </sheetData>
  <mergeCells count="1">
    <mergeCell ref="B2:R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B1:R21"/>
  <sheetViews>
    <sheetView zoomScale="90" zoomScaleNormal="90" workbookViewId="0">
      <pane xSplit="2" topLeftCell="C1" activePane="topRight" state="frozen"/>
      <selection pane="topRight"/>
    </sheetView>
  </sheetViews>
  <sheetFormatPr defaultColWidth="9.1796875" defaultRowHeight="15" customHeight="1" x14ac:dyDescent="0.25"/>
  <cols>
    <col min="1" max="1" width="2.7265625" style="13" customWidth="1"/>
    <col min="2" max="2" width="35.54296875" style="13" bestFit="1" customWidth="1"/>
    <col min="3" max="18" width="16.54296875" style="13" customWidth="1"/>
    <col min="19" max="16384" width="9.1796875" style="13"/>
  </cols>
  <sheetData>
    <row r="1" spans="2:18" ht="15" customHeight="1" thickBot="1" x14ac:dyDescent="0.3"/>
    <row r="2" spans="2:18" ht="20.149999999999999" customHeight="1" thickTop="1" thickBot="1" x14ac:dyDescent="0.3">
      <c r="B2" s="118" t="s">
        <v>179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2:18" ht="39.5" thickBot="1" x14ac:dyDescent="0.3">
      <c r="B3" s="14" t="s">
        <v>127</v>
      </c>
      <c r="C3" s="15" t="s">
        <v>187</v>
      </c>
      <c r="D3" s="16" t="s">
        <v>128</v>
      </c>
      <c r="E3" s="16" t="s">
        <v>129</v>
      </c>
      <c r="F3" s="16" t="s">
        <v>130</v>
      </c>
      <c r="G3" s="16" t="s">
        <v>131</v>
      </c>
      <c r="H3" s="16" t="s">
        <v>132</v>
      </c>
      <c r="I3" s="16" t="s">
        <v>133</v>
      </c>
      <c r="J3" s="16" t="s">
        <v>134</v>
      </c>
      <c r="K3" s="16" t="s">
        <v>135</v>
      </c>
      <c r="L3" s="16" t="s">
        <v>136</v>
      </c>
      <c r="M3" s="16" t="s">
        <v>137</v>
      </c>
      <c r="N3" s="16" t="s">
        <v>138</v>
      </c>
      <c r="O3" s="16" t="s">
        <v>139</v>
      </c>
      <c r="P3" s="16" t="s">
        <v>140</v>
      </c>
      <c r="Q3" s="17" t="s">
        <v>141</v>
      </c>
      <c r="R3" s="20" t="s">
        <v>142</v>
      </c>
    </row>
    <row r="4" spans="2:18" ht="15" customHeight="1" thickTop="1" x14ac:dyDescent="0.25">
      <c r="B4" s="50" t="s">
        <v>144</v>
      </c>
      <c r="C4" s="54">
        <v>242681.84672398001</v>
      </c>
      <c r="D4" s="55">
        <v>146145.66520793</v>
      </c>
      <c r="E4" s="55">
        <v>31406.030909680001</v>
      </c>
      <c r="F4" s="55">
        <v>9361.8094140600006</v>
      </c>
      <c r="G4" s="55">
        <v>6913.5488281199996</v>
      </c>
      <c r="H4" s="55">
        <v>1980.14598482</v>
      </c>
      <c r="I4" s="55">
        <v>7688.0152572500001</v>
      </c>
      <c r="J4" s="56">
        <v>5996.3413945399998</v>
      </c>
      <c r="K4" s="55">
        <v>10019.91038456</v>
      </c>
      <c r="L4" s="55">
        <v>9357.2278875600005</v>
      </c>
      <c r="M4" s="55">
        <v>8173.18244306</v>
      </c>
      <c r="N4" s="55">
        <v>39588.517257890002</v>
      </c>
      <c r="O4" s="55">
        <v>10775.84457653</v>
      </c>
      <c r="P4" s="55">
        <v>-5384.1572025100004</v>
      </c>
      <c r="Q4" s="57">
        <v>11029.99868368</v>
      </c>
      <c r="R4" s="58">
        <f>SUM(C4:Q4)</f>
        <v>535733.92775114987</v>
      </c>
    </row>
    <row r="5" spans="2:18" ht="15" customHeight="1" x14ac:dyDescent="0.25">
      <c r="B5" s="51" t="s">
        <v>181</v>
      </c>
      <c r="C5" s="59">
        <v>105690.27386022</v>
      </c>
      <c r="D5" s="60">
        <v>49205.68913305</v>
      </c>
      <c r="E5" s="60">
        <v>10506.99056088</v>
      </c>
      <c r="F5" s="60">
        <v>4815.3002263500002</v>
      </c>
      <c r="G5" s="60">
        <v>5112.8428806000002</v>
      </c>
      <c r="H5" s="60">
        <v>1455.93346107</v>
      </c>
      <c r="I5" s="60">
        <v>4009.2874031599999</v>
      </c>
      <c r="J5" s="61">
        <v>2863.5613332399998</v>
      </c>
      <c r="K5" s="60">
        <v>3983.0051339699999</v>
      </c>
      <c r="L5" s="60">
        <v>3846.8289983200002</v>
      </c>
      <c r="M5" s="60">
        <v>4221.4392197899997</v>
      </c>
      <c r="N5" s="60">
        <v>14261.367741370001</v>
      </c>
      <c r="O5" s="60">
        <v>5024.56052645</v>
      </c>
      <c r="P5" s="60">
        <v>8638.9729927900007</v>
      </c>
      <c r="Q5" s="62">
        <v>5039.5398470700002</v>
      </c>
      <c r="R5" s="63">
        <f t="shared" ref="R5:R20" si="0">SUM(C5:Q5)</f>
        <v>228675.59331832995</v>
      </c>
    </row>
    <row r="6" spans="2:18" ht="15" customHeight="1" x14ac:dyDescent="0.25">
      <c r="B6" s="51" t="s">
        <v>182</v>
      </c>
      <c r="C6" s="59">
        <v>0</v>
      </c>
      <c r="D6" s="60">
        <v>7579.4774709399999</v>
      </c>
      <c r="E6" s="60">
        <v>1414.11378111</v>
      </c>
      <c r="F6" s="60">
        <v>222.03596518000001</v>
      </c>
      <c r="G6" s="60">
        <v>337.60834043</v>
      </c>
      <c r="H6" s="60">
        <v>108.01701189000001</v>
      </c>
      <c r="I6" s="60">
        <v>324.58635570000001</v>
      </c>
      <c r="J6" s="61">
        <v>324.16539132999998</v>
      </c>
      <c r="K6" s="60">
        <v>220.71950989000001</v>
      </c>
      <c r="L6" s="60">
        <v>148.37662743000001</v>
      </c>
      <c r="M6" s="60">
        <v>280.13151937999999</v>
      </c>
      <c r="N6" s="60">
        <v>1859.81137661</v>
      </c>
      <c r="O6" s="60">
        <v>436.59843174000002</v>
      </c>
      <c r="P6" s="60">
        <v>258.76318871000001</v>
      </c>
      <c r="Q6" s="62">
        <v>353.67027366000002</v>
      </c>
      <c r="R6" s="63">
        <f t="shared" si="0"/>
        <v>13868.075244</v>
      </c>
    </row>
    <row r="7" spans="2:18" ht="15" customHeight="1" x14ac:dyDescent="0.25">
      <c r="B7" s="51" t="s">
        <v>186</v>
      </c>
      <c r="C7" s="59">
        <v>0</v>
      </c>
      <c r="D7" s="60">
        <v>20.582658930000001</v>
      </c>
      <c r="E7" s="60">
        <v>14.09723584</v>
      </c>
      <c r="F7" s="60">
        <v>5.3173047999999996</v>
      </c>
      <c r="G7" s="60">
        <v>4.0243751899999998</v>
      </c>
      <c r="H7" s="60">
        <v>1.95725566</v>
      </c>
      <c r="I7" s="60">
        <v>5.6690749</v>
      </c>
      <c r="J7" s="61">
        <v>3.7175295699999999</v>
      </c>
      <c r="K7" s="60">
        <v>4.3095334699999999</v>
      </c>
      <c r="L7" s="60">
        <v>3.8373827700000001</v>
      </c>
      <c r="M7" s="60">
        <v>3.5569237199999999</v>
      </c>
      <c r="N7" s="60">
        <v>10.431180299999999</v>
      </c>
      <c r="O7" s="60">
        <v>4.38069343</v>
      </c>
      <c r="P7" s="60">
        <v>8.7757972300000002</v>
      </c>
      <c r="Q7" s="62">
        <v>4.3639906100000001</v>
      </c>
      <c r="R7" s="63">
        <f t="shared" si="0"/>
        <v>95.020936419999984</v>
      </c>
    </row>
    <row r="8" spans="2:18" ht="15" customHeight="1" x14ac:dyDescent="0.25">
      <c r="B8" s="51" t="s">
        <v>183</v>
      </c>
      <c r="C8" s="59">
        <v>41014.178148359999</v>
      </c>
      <c r="D8" s="60">
        <v>40164.718540310001</v>
      </c>
      <c r="E8" s="60">
        <v>9852.9997455400007</v>
      </c>
      <c r="F8" s="60">
        <v>4544.6069529400002</v>
      </c>
      <c r="G8" s="60">
        <v>5308.9295077699999</v>
      </c>
      <c r="H8" s="60">
        <v>1686.7729012299999</v>
      </c>
      <c r="I8" s="60">
        <v>5462.5978829899996</v>
      </c>
      <c r="J8" s="61">
        <v>2909.4057855900001</v>
      </c>
      <c r="K8" s="60">
        <v>5097.3056345100003</v>
      </c>
      <c r="L8" s="60">
        <v>4075.70175651</v>
      </c>
      <c r="M8" s="60">
        <v>3439.57294138</v>
      </c>
      <c r="N8" s="60">
        <v>12039.338493519999</v>
      </c>
      <c r="O8" s="60">
        <v>4852.17484616</v>
      </c>
      <c r="P8" s="60">
        <v>8907.3867867000008</v>
      </c>
      <c r="Q8" s="62">
        <v>4305.7506916100001</v>
      </c>
      <c r="R8" s="63">
        <f t="shared" si="0"/>
        <v>153661.44061511999</v>
      </c>
    </row>
    <row r="9" spans="2:18" ht="15" customHeight="1" x14ac:dyDescent="0.25">
      <c r="B9" s="51" t="s">
        <v>167</v>
      </c>
      <c r="C9" s="59">
        <v>0</v>
      </c>
      <c r="D9" s="60">
        <v>-731.82862447000002</v>
      </c>
      <c r="E9" s="60">
        <v>-469.03403909999997</v>
      </c>
      <c r="F9" s="60">
        <v>-265.76082100000002</v>
      </c>
      <c r="G9" s="60">
        <v>-164.32585935</v>
      </c>
      <c r="H9" s="60">
        <v>-158.41853209999999</v>
      </c>
      <c r="I9" s="60">
        <v>-258.37737580999999</v>
      </c>
      <c r="J9" s="61">
        <v>-140.61621522999999</v>
      </c>
      <c r="K9" s="60">
        <v>-176.60467252999999</v>
      </c>
      <c r="L9" s="60">
        <v>-195.89218102999999</v>
      </c>
      <c r="M9" s="60">
        <v>-145.53317799999999</v>
      </c>
      <c r="N9" s="60">
        <v>-473.99421655999998</v>
      </c>
      <c r="O9" s="60">
        <v>-232.73567451</v>
      </c>
      <c r="P9" s="60">
        <v>-440.03079410999999</v>
      </c>
      <c r="Q9" s="62">
        <v>-214.28087074000001</v>
      </c>
      <c r="R9" s="63">
        <f t="shared" si="0"/>
        <v>-4067.4330545399998</v>
      </c>
    </row>
    <row r="10" spans="2:18" ht="15" customHeight="1" x14ac:dyDescent="0.25">
      <c r="B10" s="51" t="s">
        <v>184</v>
      </c>
      <c r="C10" s="59">
        <v>13421.72567801</v>
      </c>
      <c r="D10" s="60">
        <v>10294.301729479999</v>
      </c>
      <c r="E10" s="60">
        <v>2018.6385418</v>
      </c>
      <c r="F10" s="60">
        <v>925.98846819000005</v>
      </c>
      <c r="G10" s="60">
        <v>979.79621305000001</v>
      </c>
      <c r="H10" s="60">
        <v>353.11940226000002</v>
      </c>
      <c r="I10" s="60">
        <v>869.24138742000002</v>
      </c>
      <c r="J10" s="61">
        <v>599.12871623000001</v>
      </c>
      <c r="K10" s="60">
        <v>876.08873286999994</v>
      </c>
      <c r="L10" s="60">
        <v>941.99391505999995</v>
      </c>
      <c r="M10" s="60">
        <v>671.39260710999997</v>
      </c>
      <c r="N10" s="60">
        <v>2679.9567423499998</v>
      </c>
      <c r="O10" s="60">
        <v>994.70163489000004</v>
      </c>
      <c r="P10" s="60">
        <v>1944.39021164</v>
      </c>
      <c r="Q10" s="62">
        <v>1047.44196401</v>
      </c>
      <c r="R10" s="63">
        <f t="shared" si="0"/>
        <v>38617.905944370003</v>
      </c>
    </row>
    <row r="11" spans="2:18" ht="15" customHeight="1" x14ac:dyDescent="0.25">
      <c r="B11" s="51" t="s">
        <v>5</v>
      </c>
      <c r="C11" s="59">
        <v>0</v>
      </c>
      <c r="D11" s="60">
        <v>1445.45024104</v>
      </c>
      <c r="E11" s="60">
        <v>2036.1503189099999</v>
      </c>
      <c r="F11" s="60">
        <v>790.96367232</v>
      </c>
      <c r="G11" s="60">
        <v>660.9879128</v>
      </c>
      <c r="H11" s="60">
        <v>404.89914704</v>
      </c>
      <c r="I11" s="60">
        <v>1082.54110227</v>
      </c>
      <c r="J11" s="61">
        <v>485.58772467</v>
      </c>
      <c r="K11" s="60">
        <v>687.32307760000003</v>
      </c>
      <c r="L11" s="60">
        <v>616.61101822000001</v>
      </c>
      <c r="M11" s="60">
        <v>583.02885201000004</v>
      </c>
      <c r="N11" s="60">
        <v>1200.72990218</v>
      </c>
      <c r="O11" s="60">
        <v>753.79696874000001</v>
      </c>
      <c r="P11" s="60">
        <v>1107.5980536300001</v>
      </c>
      <c r="Q11" s="62">
        <v>563.43975193999995</v>
      </c>
      <c r="R11" s="63">
        <f t="shared" si="0"/>
        <v>12419.107743369997</v>
      </c>
    </row>
    <row r="12" spans="2:18" ht="15" customHeight="1" x14ac:dyDescent="0.25">
      <c r="B12" s="51" t="s">
        <v>4</v>
      </c>
      <c r="C12" s="59">
        <v>0</v>
      </c>
      <c r="D12" s="60">
        <v>31.077828820000001</v>
      </c>
      <c r="E12" s="60">
        <v>5.3568872699999996</v>
      </c>
      <c r="F12" s="60">
        <v>1.03337397</v>
      </c>
      <c r="G12" s="60">
        <v>9.4315309999999999E-2</v>
      </c>
      <c r="H12" s="60">
        <v>-0.70426571999999998</v>
      </c>
      <c r="I12" s="60">
        <v>1.95710706</v>
      </c>
      <c r="J12" s="61">
        <v>2.7045828699999999</v>
      </c>
      <c r="K12" s="60">
        <v>2.4825216999999999</v>
      </c>
      <c r="L12" s="60">
        <v>-0.94125537999999997</v>
      </c>
      <c r="M12" s="60">
        <v>0.68900653000000001</v>
      </c>
      <c r="N12" s="60">
        <v>0.90504087</v>
      </c>
      <c r="O12" s="60">
        <v>1.1811359299999999</v>
      </c>
      <c r="P12" s="60">
        <v>-2.6537359500000002</v>
      </c>
      <c r="Q12" s="62">
        <v>0.53679489999999996</v>
      </c>
      <c r="R12" s="63">
        <f t="shared" si="0"/>
        <v>43.719338180000001</v>
      </c>
    </row>
    <row r="13" spans="2:18" ht="15" customHeight="1" x14ac:dyDescent="0.25">
      <c r="B13" s="51" t="s">
        <v>1</v>
      </c>
      <c r="C13" s="59">
        <v>0</v>
      </c>
      <c r="D13" s="60">
        <v>0.10693981</v>
      </c>
      <c r="E13" s="60">
        <v>0.34461953000000001</v>
      </c>
      <c r="F13" s="60">
        <v>2.6329999999999999E-3</v>
      </c>
      <c r="G13" s="60">
        <v>6.6399999999999999E-4</v>
      </c>
      <c r="H13" s="60">
        <v>0</v>
      </c>
      <c r="I13" s="60">
        <v>3.2160000000000001E-3</v>
      </c>
      <c r="J13" s="61">
        <v>-1.0522999999999999E-2</v>
      </c>
      <c r="K13" s="60">
        <v>1.158558E-2</v>
      </c>
      <c r="L13" s="60">
        <v>-1.3730000000000001E-3</v>
      </c>
      <c r="M13" s="60">
        <v>3.9599999999999998E-4</v>
      </c>
      <c r="N13" s="60">
        <v>9.7493000000000005E-4</v>
      </c>
      <c r="O13" s="60">
        <v>3.8509999999999998E-3</v>
      </c>
      <c r="P13" s="60">
        <v>-4.5535899999999997E-3</v>
      </c>
      <c r="Q13" s="62">
        <v>-1.0697440000000001E-2</v>
      </c>
      <c r="R13" s="63">
        <f t="shared" si="0"/>
        <v>0.44773281999999992</v>
      </c>
    </row>
    <row r="14" spans="2:18" ht="15" customHeight="1" x14ac:dyDescent="0.25">
      <c r="B14" s="51" t="s">
        <v>2</v>
      </c>
      <c r="C14" s="59">
        <v>0</v>
      </c>
      <c r="D14" s="60">
        <v>-3.9922039999999999E-2</v>
      </c>
      <c r="E14" s="60">
        <v>-6.875684E-2</v>
      </c>
      <c r="F14" s="60">
        <v>5.0492950000000002E-2</v>
      </c>
      <c r="G14" s="60">
        <v>9.7449999999999997E-5</v>
      </c>
      <c r="H14" s="60">
        <v>6.3207100000000002E-3</v>
      </c>
      <c r="I14" s="60">
        <v>2.985939E-2</v>
      </c>
      <c r="J14" s="61">
        <v>4.2602729999999998E-2</v>
      </c>
      <c r="K14" s="60">
        <v>7.4030800000000003E-3</v>
      </c>
      <c r="L14" s="60">
        <v>-2.4970000000000001E-3</v>
      </c>
      <c r="M14" s="60">
        <v>1.57646E-3</v>
      </c>
      <c r="N14" s="60">
        <v>4.3857590000000002E-2</v>
      </c>
      <c r="O14" s="60">
        <v>-5.3850999999999997E-4</v>
      </c>
      <c r="P14" s="60">
        <v>2.543687E-2</v>
      </c>
      <c r="Q14" s="62">
        <v>0.15456800000000001</v>
      </c>
      <c r="R14" s="63">
        <f t="shared" si="0"/>
        <v>0.25050084</v>
      </c>
    </row>
    <row r="15" spans="2:18" ht="15" customHeight="1" x14ac:dyDescent="0.25">
      <c r="B15" s="51" t="s">
        <v>3</v>
      </c>
      <c r="C15" s="59">
        <v>0</v>
      </c>
      <c r="D15" s="60">
        <v>-0.17437444999999999</v>
      </c>
      <c r="E15" s="60">
        <v>1.01043229</v>
      </c>
      <c r="F15" s="60">
        <v>0.31344109999999997</v>
      </c>
      <c r="G15" s="60">
        <v>0.62578539</v>
      </c>
      <c r="H15" s="60">
        <v>0.46859788000000002</v>
      </c>
      <c r="I15" s="60">
        <v>1.5093000299999999</v>
      </c>
      <c r="J15" s="61">
        <v>0.49445611</v>
      </c>
      <c r="K15" s="60">
        <v>0.80110097999999996</v>
      </c>
      <c r="L15" s="60">
        <v>0.85148822999999996</v>
      </c>
      <c r="M15" s="60">
        <v>0.45535711000000001</v>
      </c>
      <c r="N15" s="60">
        <v>2.16355604</v>
      </c>
      <c r="O15" s="60">
        <v>0.38649007000000002</v>
      </c>
      <c r="P15" s="60">
        <v>1.4587116899999999</v>
      </c>
      <c r="Q15" s="62">
        <v>0.94663423999999996</v>
      </c>
      <c r="R15" s="63">
        <f t="shared" si="0"/>
        <v>11.31097671</v>
      </c>
    </row>
    <row r="16" spans="2:18" ht="15" customHeight="1" x14ac:dyDescent="0.25">
      <c r="B16" s="51" t="s">
        <v>0</v>
      </c>
      <c r="C16" s="59">
        <v>45.297967280000002</v>
      </c>
      <c r="D16" s="60">
        <v>295.10860049000001</v>
      </c>
      <c r="E16" s="60">
        <v>206.83010547000001</v>
      </c>
      <c r="F16" s="60">
        <v>119.076814</v>
      </c>
      <c r="G16" s="60">
        <v>91.237337010000005</v>
      </c>
      <c r="H16" s="60">
        <v>37.888771699999999</v>
      </c>
      <c r="I16" s="60">
        <v>106.65173532</v>
      </c>
      <c r="J16" s="61">
        <v>59.726118110000002</v>
      </c>
      <c r="K16" s="60">
        <v>85.427194029999995</v>
      </c>
      <c r="L16" s="60">
        <v>78.837521910000007</v>
      </c>
      <c r="M16" s="60">
        <v>71.59448596</v>
      </c>
      <c r="N16" s="60">
        <v>193.18768739000001</v>
      </c>
      <c r="O16" s="60">
        <v>110.9533009</v>
      </c>
      <c r="P16" s="60">
        <v>151.96774533999999</v>
      </c>
      <c r="Q16" s="62">
        <v>77.073264600000002</v>
      </c>
      <c r="R16" s="63">
        <f t="shared" si="0"/>
        <v>1730.8586495100001</v>
      </c>
    </row>
    <row r="17" spans="2:18" ht="15" customHeight="1" x14ac:dyDescent="0.25">
      <c r="B17" s="51" t="s">
        <v>143</v>
      </c>
      <c r="C17" s="59">
        <v>5048.0583740000002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1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62">
        <v>0</v>
      </c>
      <c r="R17" s="63">
        <f t="shared" si="0"/>
        <v>5048.0583740000002</v>
      </c>
    </row>
    <row r="18" spans="2:18" ht="15" customHeight="1" x14ac:dyDescent="0.25">
      <c r="B18" s="51" t="s">
        <v>146</v>
      </c>
      <c r="C18" s="59">
        <v>3.6860819999999999</v>
      </c>
      <c r="D18" s="60">
        <v>-6.7010000000000004E-3</v>
      </c>
      <c r="E18" s="60">
        <v>0</v>
      </c>
      <c r="F18" s="60">
        <v>0</v>
      </c>
      <c r="G18" s="60">
        <v>0</v>
      </c>
      <c r="H18" s="60">
        <v>-2.0000000000000001E-4</v>
      </c>
      <c r="I18" s="60">
        <v>0</v>
      </c>
      <c r="J18" s="61">
        <v>0</v>
      </c>
      <c r="K18" s="60">
        <v>0</v>
      </c>
      <c r="L18" s="60">
        <v>0</v>
      </c>
      <c r="M18" s="60">
        <v>0</v>
      </c>
      <c r="N18" s="60">
        <v>-4.0200000000000001E-4</v>
      </c>
      <c r="O18" s="60">
        <v>0</v>
      </c>
      <c r="P18" s="60">
        <v>0</v>
      </c>
      <c r="Q18" s="62">
        <v>0</v>
      </c>
      <c r="R18" s="63">
        <f t="shared" si="0"/>
        <v>3.678779</v>
      </c>
    </row>
    <row r="19" spans="2:18" ht="15" customHeight="1" x14ac:dyDescent="0.25">
      <c r="B19" s="52" t="s">
        <v>147</v>
      </c>
      <c r="C19" s="64">
        <v>-1.2933E-2</v>
      </c>
      <c r="D19" s="65">
        <v>-7.46E-2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6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7">
        <v>0</v>
      </c>
      <c r="R19" s="68">
        <f t="shared" si="0"/>
        <v>-8.7533E-2</v>
      </c>
    </row>
    <row r="20" spans="2:18" ht="15" customHeight="1" thickBot="1" x14ac:dyDescent="0.3">
      <c r="B20" s="53" t="s">
        <v>185</v>
      </c>
      <c r="C20" s="69">
        <v>16450.440961519998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1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2">
        <v>0</v>
      </c>
      <c r="R20" s="73">
        <f t="shared" si="0"/>
        <v>16450.440961519998</v>
      </c>
    </row>
    <row r="21" spans="2:18" ht="15" customHeight="1" thickTop="1" x14ac:dyDescent="0.25"/>
  </sheetData>
  <mergeCells count="1">
    <mergeCell ref="B2:R2"/>
  </mergeCells>
  <pageMargins left="0.7" right="0.7" top="0.78740157499999996" bottom="0.78740157499999996" header="0.3" footer="0.3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699"/>
  </sheetPr>
  <dimension ref="B1:H27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59.7265625" customWidth="1"/>
    <col min="3" max="8" width="15.7265625" customWidth="1"/>
  </cols>
  <sheetData>
    <row r="1" spans="2:8" ht="15" customHeight="1" thickBot="1" x14ac:dyDescent="0.4"/>
    <row r="2" spans="2:8" s="1" customFormat="1" ht="20.149999999999999" customHeight="1" thickTop="1" thickBot="1" x14ac:dyDescent="0.4">
      <c r="B2" s="121" t="s">
        <v>178</v>
      </c>
      <c r="C2" s="122"/>
      <c r="D2" s="122"/>
      <c r="E2" s="122"/>
      <c r="F2" s="122"/>
      <c r="G2" s="122"/>
      <c r="H2" s="123"/>
    </row>
    <row r="3" spans="2:8" ht="30" customHeight="1" x14ac:dyDescent="0.35">
      <c r="B3" s="131" t="s">
        <v>126</v>
      </c>
      <c r="C3" s="124" t="s">
        <v>115</v>
      </c>
      <c r="D3" s="125"/>
      <c r="E3" s="126" t="s">
        <v>6</v>
      </c>
      <c r="F3" s="125"/>
      <c r="G3" s="127" t="s">
        <v>188</v>
      </c>
      <c r="H3" s="129" t="s">
        <v>7</v>
      </c>
    </row>
    <row r="4" spans="2:8" ht="30" customHeight="1" thickBot="1" x14ac:dyDescent="0.4">
      <c r="B4" s="132"/>
      <c r="C4" s="33" t="s">
        <v>26</v>
      </c>
      <c r="D4" s="34" t="s">
        <v>27</v>
      </c>
      <c r="E4" s="34" t="s">
        <v>28</v>
      </c>
      <c r="F4" s="34" t="s">
        <v>29</v>
      </c>
      <c r="G4" s="128"/>
      <c r="H4" s="130"/>
    </row>
    <row r="5" spans="2:8" ht="15" customHeight="1" thickTop="1" x14ac:dyDescent="0.35">
      <c r="B5" s="35" t="s">
        <v>125</v>
      </c>
      <c r="C5" s="83">
        <v>1862158.906</v>
      </c>
      <c r="D5" s="84">
        <v>12080402.572000001</v>
      </c>
      <c r="E5" s="84">
        <v>222930.45199999999</v>
      </c>
      <c r="F5" s="84">
        <v>-6844299.3080000002</v>
      </c>
      <c r="G5" s="84">
        <v>5517686.9780000001</v>
      </c>
      <c r="H5" s="85">
        <v>30154</v>
      </c>
    </row>
    <row r="6" spans="2:8" ht="15" customHeight="1" x14ac:dyDescent="0.35">
      <c r="B6" s="30" t="s">
        <v>8</v>
      </c>
      <c r="C6" s="78">
        <v>108928753.854</v>
      </c>
      <c r="D6" s="77">
        <v>112184953.14300001</v>
      </c>
      <c r="E6" s="77">
        <v>46983736.523999996</v>
      </c>
      <c r="F6" s="77">
        <v>181902748.92899999</v>
      </c>
      <c r="G6" s="77">
        <v>-5246206.9890000001</v>
      </c>
      <c r="H6" s="79">
        <v>207033</v>
      </c>
    </row>
    <row r="7" spans="2:8" ht="15" customHeight="1" x14ac:dyDescent="0.35">
      <c r="B7" s="30" t="s">
        <v>9</v>
      </c>
      <c r="C7" s="78">
        <v>1345975.51</v>
      </c>
      <c r="D7" s="77">
        <v>48197891.089000002</v>
      </c>
      <c r="E7" s="77">
        <v>695085.80700000003</v>
      </c>
      <c r="F7" s="77">
        <v>27293814.989999998</v>
      </c>
      <c r="G7" s="77">
        <v>4469720.6210000003</v>
      </c>
      <c r="H7" s="79">
        <v>5447</v>
      </c>
    </row>
    <row r="8" spans="2:8" ht="15" customHeight="1" x14ac:dyDescent="0.35">
      <c r="B8" s="30" t="s">
        <v>10</v>
      </c>
      <c r="C8" s="78">
        <v>365241794.417</v>
      </c>
      <c r="D8" s="77">
        <v>2188100981.6090002</v>
      </c>
      <c r="E8" s="77">
        <v>185285927.44499999</v>
      </c>
      <c r="F8" s="77">
        <v>2006109959.273</v>
      </c>
      <c r="G8" s="77">
        <v>65057806.813000001</v>
      </c>
      <c r="H8" s="79">
        <v>557011</v>
      </c>
    </row>
    <row r="9" spans="2:8" ht="15" customHeight="1" x14ac:dyDescent="0.35">
      <c r="B9" s="30" t="s">
        <v>121</v>
      </c>
      <c r="C9" s="78">
        <v>66698577.924000002</v>
      </c>
      <c r="D9" s="77">
        <v>483789648.50999999</v>
      </c>
      <c r="E9" s="77">
        <v>21698668.789000001</v>
      </c>
      <c r="F9" s="77">
        <v>224951543.76100001</v>
      </c>
      <c r="G9" s="77">
        <v>58868558.060999997</v>
      </c>
      <c r="H9" s="79">
        <v>35402</v>
      </c>
    </row>
    <row r="10" spans="2:8" ht="15" customHeight="1" x14ac:dyDescent="0.35">
      <c r="B10" s="30" t="s">
        <v>122</v>
      </c>
      <c r="C10" s="78">
        <v>63723997.259000003</v>
      </c>
      <c r="D10" s="77">
        <v>54066829.563000001</v>
      </c>
      <c r="E10" s="77">
        <v>8176963.9309999999</v>
      </c>
      <c r="F10" s="77">
        <v>68755570.033000007</v>
      </c>
      <c r="G10" s="77">
        <v>3187370.949</v>
      </c>
      <c r="H10" s="79">
        <v>29973</v>
      </c>
    </row>
    <row r="11" spans="2:8" ht="15" customHeight="1" x14ac:dyDescent="0.35">
      <c r="B11" s="30" t="s">
        <v>11</v>
      </c>
      <c r="C11" s="78">
        <v>173066669.45699999</v>
      </c>
      <c r="D11" s="77">
        <v>290193507.23299998</v>
      </c>
      <c r="E11" s="77">
        <v>5243773.0140000004</v>
      </c>
      <c r="F11" s="77">
        <v>459712922.46600002</v>
      </c>
      <c r="G11" s="77">
        <v>-10245309.214</v>
      </c>
      <c r="H11" s="79">
        <v>823240</v>
      </c>
    </row>
    <row r="12" spans="2:8" ht="15" customHeight="1" x14ac:dyDescent="0.35">
      <c r="B12" s="30" t="s">
        <v>12</v>
      </c>
      <c r="C12" s="78">
        <v>1033046332.2410001</v>
      </c>
      <c r="D12" s="77">
        <v>3632919722.7350001</v>
      </c>
      <c r="E12" s="77">
        <v>584171792.73099995</v>
      </c>
      <c r="F12" s="77">
        <v>2723727843.355</v>
      </c>
      <c r="G12" s="77">
        <v>254156812.546</v>
      </c>
      <c r="H12" s="79">
        <v>1409223</v>
      </c>
    </row>
    <row r="13" spans="2:8" ht="15" customHeight="1" x14ac:dyDescent="0.35">
      <c r="B13" s="30" t="s">
        <v>13</v>
      </c>
      <c r="C13" s="78">
        <v>37119244.181999996</v>
      </c>
      <c r="D13" s="77">
        <v>501990907.87</v>
      </c>
      <c r="E13" s="77">
        <v>13405976.687000001</v>
      </c>
      <c r="F13" s="77">
        <v>450873914.40100002</v>
      </c>
      <c r="G13" s="77">
        <v>14131933.67</v>
      </c>
      <c r="H13" s="79">
        <v>255282</v>
      </c>
    </row>
    <row r="14" spans="2:8" ht="15" customHeight="1" x14ac:dyDescent="0.35">
      <c r="B14" s="30" t="s">
        <v>14</v>
      </c>
      <c r="C14" s="78">
        <v>158531112.15000001</v>
      </c>
      <c r="D14" s="77">
        <v>31842370.026999999</v>
      </c>
      <c r="E14" s="77">
        <v>47866607.747000001</v>
      </c>
      <c r="F14" s="77">
        <v>69775023.952000007</v>
      </c>
      <c r="G14" s="77">
        <v>3331541.3569999998</v>
      </c>
      <c r="H14" s="79">
        <v>284504</v>
      </c>
    </row>
    <row r="15" spans="2:8" ht="15" customHeight="1" x14ac:dyDescent="0.35">
      <c r="B15" s="30" t="s">
        <v>15</v>
      </c>
      <c r="C15" s="78">
        <v>15847171.143999999</v>
      </c>
      <c r="D15" s="77">
        <v>348385645.47799999</v>
      </c>
      <c r="E15" s="77">
        <v>7963371.2300000004</v>
      </c>
      <c r="F15" s="77">
        <v>208787665.81999999</v>
      </c>
      <c r="G15" s="77">
        <v>30338385.048999999</v>
      </c>
      <c r="H15" s="79">
        <v>323815</v>
      </c>
    </row>
    <row r="16" spans="2:8" ht="15" customHeight="1" x14ac:dyDescent="0.35">
      <c r="B16" s="30" t="s">
        <v>16</v>
      </c>
      <c r="C16" s="78">
        <v>2371412.2230000002</v>
      </c>
      <c r="D16" s="77">
        <v>62592252.627999999</v>
      </c>
      <c r="E16" s="77">
        <v>596846.93700000003</v>
      </c>
      <c r="F16" s="77">
        <v>53299699.544</v>
      </c>
      <c r="G16" s="77">
        <v>8477120.284</v>
      </c>
      <c r="H16" s="79">
        <v>37183</v>
      </c>
    </row>
    <row r="17" spans="2:8" ht="15" customHeight="1" x14ac:dyDescent="0.35">
      <c r="B17" s="30" t="s">
        <v>17</v>
      </c>
      <c r="C17" s="78">
        <v>45460028.398000002</v>
      </c>
      <c r="D17" s="77">
        <v>304947199.903</v>
      </c>
      <c r="E17" s="77">
        <v>13503991.158</v>
      </c>
      <c r="F17" s="77">
        <v>171385917.59900001</v>
      </c>
      <c r="G17" s="77">
        <v>35706681.189000003</v>
      </c>
      <c r="H17" s="79">
        <v>328437</v>
      </c>
    </row>
    <row r="18" spans="2:8" ht="15" customHeight="1" x14ac:dyDescent="0.35">
      <c r="B18" s="30" t="s">
        <v>18</v>
      </c>
      <c r="C18" s="78">
        <v>22165244.725000001</v>
      </c>
      <c r="D18" s="77">
        <v>373294318.31900001</v>
      </c>
      <c r="E18" s="77">
        <v>12489419.782</v>
      </c>
      <c r="F18" s="77">
        <v>220956487.10499999</v>
      </c>
      <c r="G18" s="77">
        <v>34290120.053999998</v>
      </c>
      <c r="H18" s="79">
        <v>577618</v>
      </c>
    </row>
    <row r="19" spans="2:8" ht="15" customHeight="1" x14ac:dyDescent="0.35">
      <c r="B19" s="30" t="s">
        <v>19</v>
      </c>
      <c r="C19" s="78">
        <v>7845064.1730000004</v>
      </c>
      <c r="D19" s="77">
        <v>243779278.354</v>
      </c>
      <c r="E19" s="77">
        <v>4608788.5609999998</v>
      </c>
      <c r="F19" s="77">
        <v>135060039.83199999</v>
      </c>
      <c r="G19" s="77">
        <v>23488279.123</v>
      </c>
      <c r="H19" s="79">
        <v>190394</v>
      </c>
    </row>
    <row r="20" spans="2:8" ht="15" customHeight="1" x14ac:dyDescent="0.35">
      <c r="B20" s="30" t="s">
        <v>20</v>
      </c>
      <c r="C20" s="78">
        <v>4206690.7139999997</v>
      </c>
      <c r="D20" s="77">
        <v>31402363.177999999</v>
      </c>
      <c r="E20" s="77">
        <v>2073531.523</v>
      </c>
      <c r="F20" s="77">
        <v>30378075.715</v>
      </c>
      <c r="G20" s="77">
        <v>3776076.148</v>
      </c>
      <c r="H20" s="79">
        <v>25840</v>
      </c>
    </row>
    <row r="21" spans="2:8" ht="15" customHeight="1" x14ac:dyDescent="0.35">
      <c r="B21" s="30" t="s">
        <v>123</v>
      </c>
      <c r="C21" s="78">
        <v>5352986.1880000001</v>
      </c>
      <c r="D21" s="77">
        <v>11919843.903999999</v>
      </c>
      <c r="E21" s="77">
        <v>3619688.9679999999</v>
      </c>
      <c r="F21" s="77">
        <v>9492318.4879999999</v>
      </c>
      <c r="G21" s="77">
        <v>1945361.777</v>
      </c>
      <c r="H21" s="79">
        <v>36710</v>
      </c>
    </row>
    <row r="22" spans="2:8" ht="15" customHeight="1" x14ac:dyDescent="0.35">
      <c r="B22" s="30" t="s">
        <v>21</v>
      </c>
      <c r="C22" s="78">
        <v>29857012.039000001</v>
      </c>
      <c r="D22" s="77">
        <v>8896656.5879999995</v>
      </c>
      <c r="E22" s="77">
        <v>31822460.447000001</v>
      </c>
      <c r="F22" s="77">
        <v>26099051.41</v>
      </c>
      <c r="G22" s="77">
        <v>3617512.0669999998</v>
      </c>
      <c r="H22" s="79">
        <v>22760</v>
      </c>
    </row>
    <row r="23" spans="2:8" ht="15" customHeight="1" x14ac:dyDescent="0.35">
      <c r="B23" s="30" t="s">
        <v>22</v>
      </c>
      <c r="C23" s="78">
        <v>20720062.232000001</v>
      </c>
      <c r="D23" s="77">
        <v>33626833.722000003</v>
      </c>
      <c r="E23" s="77">
        <v>4038096.5389999999</v>
      </c>
      <c r="F23" s="77">
        <v>29807223.715999998</v>
      </c>
      <c r="G23" s="77">
        <v>3854553.608</v>
      </c>
      <c r="H23" s="79">
        <v>71555</v>
      </c>
    </row>
    <row r="24" spans="2:8" ht="15" customHeight="1" x14ac:dyDescent="0.35">
      <c r="B24" s="30" t="s">
        <v>23</v>
      </c>
      <c r="C24" s="78">
        <v>7517723.3109999998</v>
      </c>
      <c r="D24" s="77">
        <v>39235187.163999997</v>
      </c>
      <c r="E24" s="77">
        <v>2168702.3020000001</v>
      </c>
      <c r="F24" s="77">
        <v>28134230.719999999</v>
      </c>
      <c r="G24" s="77">
        <v>3247304.423</v>
      </c>
      <c r="H24" s="79">
        <v>62503</v>
      </c>
    </row>
    <row r="25" spans="2:8" ht="15" customHeight="1" x14ac:dyDescent="0.35">
      <c r="B25" s="30" t="s">
        <v>24</v>
      </c>
      <c r="C25" s="78">
        <v>5828.3959999999997</v>
      </c>
      <c r="D25" s="77">
        <v>146416.74799999999</v>
      </c>
      <c r="E25" s="77">
        <v>29902.884999999998</v>
      </c>
      <c r="F25" s="77">
        <v>213366.19399999999</v>
      </c>
      <c r="G25" s="77">
        <v>-16293.186</v>
      </c>
      <c r="H25" s="79">
        <v>307</v>
      </c>
    </row>
    <row r="26" spans="2:8" ht="15" customHeight="1" thickBot="1" x14ac:dyDescent="0.4">
      <c r="B26" s="31" t="s">
        <v>25</v>
      </c>
      <c r="C26" s="80">
        <v>7028.5829999999996</v>
      </c>
      <c r="D26" s="81">
        <v>22059.385999999999</v>
      </c>
      <c r="E26" s="81">
        <v>5165.9070000000002</v>
      </c>
      <c r="F26" s="81">
        <v>11478.85</v>
      </c>
      <c r="G26" s="81">
        <v>2574.2710000000002</v>
      </c>
      <c r="H26" s="82">
        <v>98</v>
      </c>
    </row>
    <row r="27" spans="2:8" ht="15" customHeight="1" thickTop="1" x14ac:dyDescent="0.35">
      <c r="B27" s="112" t="s">
        <v>201</v>
      </c>
      <c r="C27" s="112"/>
      <c r="D27" s="112"/>
      <c r="E27" s="112"/>
      <c r="F27" s="112"/>
      <c r="G27" s="112"/>
      <c r="H27" s="112"/>
    </row>
  </sheetData>
  <mergeCells count="6">
    <mergeCell ref="B2:H2"/>
    <mergeCell ref="C3:D3"/>
    <mergeCell ref="E3:F3"/>
    <mergeCell ref="G3:G4"/>
    <mergeCell ref="H3:H4"/>
    <mergeCell ref="B3:B4"/>
  </mergeCells>
  <pageMargins left="0.70866141732283461" right="0.70866141732283461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699"/>
  </sheetPr>
  <dimension ref="B1:L53"/>
  <sheetViews>
    <sheetView showGridLines="0" zoomScale="90" zoomScaleNormal="90" workbookViewId="0">
      <pane xSplit="2" topLeftCell="C1" activePane="topRight" state="frozen"/>
      <selection pane="topRight"/>
    </sheetView>
  </sheetViews>
  <sheetFormatPr defaultRowHeight="15" customHeight="1" x14ac:dyDescent="0.35"/>
  <cols>
    <col min="1" max="1" width="2.7265625" customWidth="1"/>
    <col min="2" max="2" width="159.7265625" style="2" customWidth="1"/>
    <col min="3" max="11" width="15.7265625" customWidth="1"/>
  </cols>
  <sheetData>
    <row r="1" spans="2:11" ht="15" customHeight="1" thickBot="1" x14ac:dyDescent="0.4"/>
    <row r="2" spans="2:11" s="12" customFormat="1" ht="20.149999999999999" customHeight="1" thickTop="1" thickBot="1" x14ac:dyDescent="0.4">
      <c r="B2" s="121" t="s">
        <v>177</v>
      </c>
      <c r="C2" s="133"/>
      <c r="D2" s="133"/>
      <c r="E2" s="133"/>
      <c r="F2" s="133"/>
      <c r="G2" s="133"/>
      <c r="H2" s="133"/>
      <c r="I2" s="133"/>
      <c r="J2" s="133"/>
      <c r="K2" s="134"/>
    </row>
    <row r="3" spans="2:11" s="7" customFormat="1" ht="63" thickBot="1" x14ac:dyDescent="0.4">
      <c r="B3" s="49" t="s">
        <v>31</v>
      </c>
      <c r="C3" s="100" t="s">
        <v>7</v>
      </c>
      <c r="D3" s="101" t="s">
        <v>32</v>
      </c>
      <c r="E3" s="101" t="s">
        <v>33</v>
      </c>
      <c r="F3" s="101" t="s">
        <v>189</v>
      </c>
      <c r="G3" s="101" t="s">
        <v>111</v>
      </c>
      <c r="H3" s="101" t="s">
        <v>198</v>
      </c>
      <c r="I3" s="101" t="s">
        <v>31</v>
      </c>
      <c r="J3" s="101" t="s">
        <v>112</v>
      </c>
      <c r="K3" s="102" t="s">
        <v>124</v>
      </c>
    </row>
    <row r="4" spans="2:11" s="7" customFormat="1" ht="15" customHeight="1" thickTop="1" x14ac:dyDescent="0.35">
      <c r="B4" s="38" t="s">
        <v>113</v>
      </c>
      <c r="C4" s="76">
        <v>393688</v>
      </c>
      <c r="D4" s="84">
        <v>-146126402.16132006</v>
      </c>
      <c r="E4" s="84">
        <v>34494312.737000003</v>
      </c>
      <c r="F4" s="84">
        <v>2414339.5660000001</v>
      </c>
      <c r="G4" s="84">
        <v>165.67099999999999</v>
      </c>
      <c r="H4" s="84">
        <v>620.61699999999996</v>
      </c>
      <c r="I4" s="84">
        <v>0</v>
      </c>
      <c r="J4" s="84">
        <v>243017.76500000001</v>
      </c>
      <c r="K4" s="85">
        <v>59174802.507100001</v>
      </c>
    </row>
    <row r="5" spans="2:11" s="7" customFormat="1" ht="15" customHeight="1" x14ac:dyDescent="0.35">
      <c r="B5" s="36" t="s">
        <v>30</v>
      </c>
      <c r="C5" s="74">
        <v>61283</v>
      </c>
      <c r="D5" s="77">
        <v>10927660.129889999</v>
      </c>
      <c r="E5" s="77">
        <v>4118333.7949999999</v>
      </c>
      <c r="F5" s="77">
        <v>80066.899999999994</v>
      </c>
      <c r="G5" s="77">
        <v>11705.759</v>
      </c>
      <c r="H5" s="77">
        <v>2889.259</v>
      </c>
      <c r="I5" s="77">
        <v>1053912.0419999999</v>
      </c>
      <c r="J5" s="77">
        <v>202414.77799999999</v>
      </c>
      <c r="K5" s="79">
        <v>3421327.4219999998</v>
      </c>
    </row>
    <row r="6" spans="2:11" s="7" customFormat="1" ht="15" customHeight="1" x14ac:dyDescent="0.35">
      <c r="B6" s="36" t="s">
        <v>55</v>
      </c>
      <c r="C6" s="74">
        <v>21886</v>
      </c>
      <c r="D6" s="77">
        <v>6740015.9199999999</v>
      </c>
      <c r="E6" s="77">
        <v>1280671.22</v>
      </c>
      <c r="F6" s="77">
        <v>131645.035</v>
      </c>
      <c r="G6" s="77">
        <v>17709.972000000002</v>
      </c>
      <c r="H6" s="77">
        <v>10463.499</v>
      </c>
      <c r="I6" s="77">
        <v>1576857</v>
      </c>
      <c r="J6" s="77">
        <v>289207.22600000002</v>
      </c>
      <c r="K6" s="79">
        <v>411427.15899999999</v>
      </c>
    </row>
    <row r="7" spans="2:11" s="7" customFormat="1" ht="15" customHeight="1" x14ac:dyDescent="0.35">
      <c r="B7" s="36" t="s">
        <v>90</v>
      </c>
      <c r="C7" s="74">
        <v>38261</v>
      </c>
      <c r="D7" s="77">
        <v>14251180.602</v>
      </c>
      <c r="E7" s="77">
        <v>2855877.7319999998</v>
      </c>
      <c r="F7" s="77">
        <v>116668.13499999999</v>
      </c>
      <c r="G7" s="77">
        <v>68897.593999999997</v>
      </c>
      <c r="H7" s="77">
        <v>48814.646000000001</v>
      </c>
      <c r="I7" s="77">
        <v>6883342.2999999998</v>
      </c>
      <c r="J7" s="77">
        <v>1257376.737</v>
      </c>
      <c r="K7" s="79">
        <v>1479067.878</v>
      </c>
    </row>
    <row r="8" spans="2:11" s="7" customFormat="1" ht="15" customHeight="1" x14ac:dyDescent="0.35">
      <c r="B8" s="36" t="s">
        <v>91</v>
      </c>
      <c r="C8" s="74">
        <v>17583</v>
      </c>
      <c r="D8" s="77">
        <v>14498886.551000001</v>
      </c>
      <c r="E8" s="77">
        <v>2153184.148</v>
      </c>
      <c r="F8" s="77">
        <v>61618.85</v>
      </c>
      <c r="G8" s="77">
        <v>59702.864000000001</v>
      </c>
      <c r="H8" s="77">
        <v>41863.472999999998</v>
      </c>
      <c r="I8" s="77">
        <v>6873555.7000000002</v>
      </c>
      <c r="J8" s="77">
        <v>1262513.5549999999</v>
      </c>
      <c r="K8" s="79">
        <v>951735.13899999997</v>
      </c>
    </row>
    <row r="9" spans="2:11" s="7" customFormat="1" ht="15" customHeight="1" x14ac:dyDescent="0.35">
      <c r="B9" s="36" t="s">
        <v>92</v>
      </c>
      <c r="C9" s="74">
        <v>23067</v>
      </c>
      <c r="D9" s="77">
        <v>27309654.574999999</v>
      </c>
      <c r="E9" s="77">
        <v>3719189.645</v>
      </c>
      <c r="F9" s="77">
        <v>161558.611</v>
      </c>
      <c r="G9" s="77">
        <v>134993.98699999999</v>
      </c>
      <c r="H9" s="77">
        <v>72772.804999999993</v>
      </c>
      <c r="I9" s="77">
        <v>16593925</v>
      </c>
      <c r="J9" s="77">
        <v>3078298.5460000001</v>
      </c>
      <c r="K9" s="79">
        <v>1352179.6270000001</v>
      </c>
    </row>
    <row r="10" spans="2:11" s="7" customFormat="1" ht="15" customHeight="1" x14ac:dyDescent="0.35">
      <c r="B10" s="36" t="s">
        <v>93</v>
      </c>
      <c r="C10" s="74">
        <v>20864</v>
      </c>
      <c r="D10" s="77">
        <v>42422164.25293</v>
      </c>
      <c r="E10" s="77">
        <v>5461433.5219999999</v>
      </c>
      <c r="F10" s="77">
        <v>285242.30599999998</v>
      </c>
      <c r="G10" s="77">
        <v>203145.40700000001</v>
      </c>
      <c r="H10" s="77">
        <v>107309.30100000001</v>
      </c>
      <c r="I10" s="77">
        <v>29826388</v>
      </c>
      <c r="J10" s="77">
        <v>5552617.341</v>
      </c>
      <c r="K10" s="79">
        <v>3110196.22</v>
      </c>
    </row>
    <row r="11" spans="2:11" s="7" customFormat="1" ht="15" customHeight="1" x14ac:dyDescent="0.35">
      <c r="B11" s="36" t="s">
        <v>94</v>
      </c>
      <c r="C11" s="74">
        <v>20370</v>
      </c>
      <c r="D11" s="77">
        <v>81223996.983999997</v>
      </c>
      <c r="E11" s="77">
        <v>4307578.1119999997</v>
      </c>
      <c r="F11" s="77">
        <v>4226744.2489999998</v>
      </c>
      <c r="G11" s="77">
        <v>386976.783</v>
      </c>
      <c r="H11" s="77">
        <v>188711.345</v>
      </c>
      <c r="I11" s="77">
        <v>64139226</v>
      </c>
      <c r="J11" s="77">
        <v>11971597.939999999</v>
      </c>
      <c r="K11" s="79">
        <v>1465246.875</v>
      </c>
    </row>
    <row r="12" spans="2:11" s="7" customFormat="1" ht="15" customHeight="1" x14ac:dyDescent="0.35">
      <c r="B12" s="36" t="s">
        <v>95</v>
      </c>
      <c r="C12" s="74">
        <v>9984</v>
      </c>
      <c r="D12" s="77">
        <v>86873023.105000004</v>
      </c>
      <c r="E12" s="77">
        <v>2850915.9589999998</v>
      </c>
      <c r="F12" s="77">
        <v>178854.99799999999</v>
      </c>
      <c r="G12" s="77">
        <v>408852.16499999998</v>
      </c>
      <c r="H12" s="77">
        <v>171899.61199999999</v>
      </c>
      <c r="I12" s="77">
        <v>70227834</v>
      </c>
      <c r="J12" s="77">
        <v>13106922.48</v>
      </c>
      <c r="K12" s="79">
        <v>172420.03400000001</v>
      </c>
    </row>
    <row r="13" spans="2:11" s="7" customFormat="1" ht="15" customHeight="1" x14ac:dyDescent="0.35">
      <c r="B13" s="36" t="s">
        <v>96</v>
      </c>
      <c r="C13" s="74">
        <v>11261</v>
      </c>
      <c r="D13" s="77">
        <v>286058361.708</v>
      </c>
      <c r="E13" s="77">
        <v>6060384.7939999998</v>
      </c>
      <c r="F13" s="77">
        <v>1084719.432</v>
      </c>
      <c r="G13" s="77">
        <v>1165407.344</v>
      </c>
      <c r="H13" s="77">
        <v>435770.67700000003</v>
      </c>
      <c r="I13" s="77">
        <v>237547401</v>
      </c>
      <c r="J13" s="77">
        <v>44160220.487999998</v>
      </c>
      <c r="K13" s="79">
        <v>572440.94099999999</v>
      </c>
    </row>
    <row r="14" spans="2:11" s="7" customFormat="1" ht="15" customHeight="1" x14ac:dyDescent="0.35">
      <c r="B14" s="36" t="s">
        <v>97</v>
      </c>
      <c r="C14" s="74">
        <v>1663</v>
      </c>
      <c r="D14" s="77">
        <v>128674325.874</v>
      </c>
      <c r="E14" s="77">
        <v>2897444.5729999999</v>
      </c>
      <c r="F14" s="77">
        <v>805244.10100000002</v>
      </c>
      <c r="G14" s="77">
        <v>630093.27599999995</v>
      </c>
      <c r="H14" s="77">
        <v>338543.43800000002</v>
      </c>
      <c r="I14" s="77">
        <v>116238597</v>
      </c>
      <c r="J14" s="77">
        <v>21227014.458000001</v>
      </c>
      <c r="K14" s="79">
        <v>886121.26199999999</v>
      </c>
    </row>
    <row r="15" spans="2:11" s="7" customFormat="1" ht="15" customHeight="1" x14ac:dyDescent="0.35">
      <c r="B15" s="36" t="s">
        <v>98</v>
      </c>
      <c r="C15" s="74">
        <v>830</v>
      </c>
      <c r="D15" s="77">
        <v>133562384.575</v>
      </c>
      <c r="E15" s="77">
        <v>2214585.5279999999</v>
      </c>
      <c r="F15" s="77">
        <v>648842.674</v>
      </c>
      <c r="G15" s="77">
        <v>737540.49199999997</v>
      </c>
      <c r="H15" s="77">
        <v>495520.054</v>
      </c>
      <c r="I15" s="77">
        <v>116368837</v>
      </c>
      <c r="J15" s="77">
        <v>21090616.936999999</v>
      </c>
      <c r="K15" s="79">
        <v>835218.98800000001</v>
      </c>
    </row>
    <row r="16" spans="2:11" s="7" customFormat="1" ht="15" customHeight="1" x14ac:dyDescent="0.35">
      <c r="B16" s="36" t="s">
        <v>99</v>
      </c>
      <c r="C16" s="74">
        <v>290</v>
      </c>
      <c r="D16" s="77">
        <v>77024207.642000005</v>
      </c>
      <c r="E16" s="77">
        <v>785238.92799999996</v>
      </c>
      <c r="F16" s="77">
        <v>517337.76699999999</v>
      </c>
      <c r="G16" s="77">
        <v>432012.32</v>
      </c>
      <c r="H16" s="77">
        <v>138100.05799999999</v>
      </c>
      <c r="I16" s="77">
        <v>70292111</v>
      </c>
      <c r="J16" s="77">
        <v>12756413.84</v>
      </c>
      <c r="K16" s="79">
        <v>368554.701</v>
      </c>
    </row>
    <row r="17" spans="2:11" s="7" customFormat="1" ht="15" customHeight="1" x14ac:dyDescent="0.35">
      <c r="B17" s="36" t="s">
        <v>100</v>
      </c>
      <c r="C17" s="74">
        <v>142</v>
      </c>
      <c r="D17" s="77">
        <v>78120254.471000001</v>
      </c>
      <c r="E17" s="77">
        <v>873285.21</v>
      </c>
      <c r="F17" s="77">
        <v>331422.78999999998</v>
      </c>
      <c r="G17" s="77">
        <v>204823.255</v>
      </c>
      <c r="H17" s="77">
        <v>151829.12599999999</v>
      </c>
      <c r="I17" s="77">
        <v>49009712</v>
      </c>
      <c r="J17" s="77">
        <v>8755385.4389999993</v>
      </c>
      <c r="K17" s="79">
        <v>112434.81200000001</v>
      </c>
    </row>
    <row r="18" spans="2:11" s="7" customFormat="1" ht="15" customHeight="1" x14ac:dyDescent="0.35">
      <c r="B18" s="36" t="s">
        <v>101</v>
      </c>
      <c r="C18" s="74">
        <v>78</v>
      </c>
      <c r="D18" s="77">
        <v>45532973.066</v>
      </c>
      <c r="E18" s="77">
        <v>409949.63199999998</v>
      </c>
      <c r="F18" s="77">
        <v>168982.92</v>
      </c>
      <c r="G18" s="77">
        <v>146930.14300000001</v>
      </c>
      <c r="H18" s="77">
        <v>144603.524</v>
      </c>
      <c r="I18" s="77">
        <v>34663871</v>
      </c>
      <c r="J18" s="77">
        <v>6259061.233</v>
      </c>
      <c r="K18" s="79">
        <v>90884.092000000004</v>
      </c>
    </row>
    <row r="19" spans="2:11" s="7" customFormat="1" ht="15" customHeight="1" x14ac:dyDescent="0.35">
      <c r="B19" s="36" t="s">
        <v>102</v>
      </c>
      <c r="C19" s="74">
        <v>52</v>
      </c>
      <c r="D19" s="77">
        <v>29583015.423</v>
      </c>
      <c r="E19" s="77">
        <v>30000</v>
      </c>
      <c r="F19" s="77">
        <v>24956.374</v>
      </c>
      <c r="G19" s="77">
        <v>99747.637000000002</v>
      </c>
      <c r="H19" s="77">
        <v>88068.741999999998</v>
      </c>
      <c r="I19" s="77">
        <v>28652945</v>
      </c>
      <c r="J19" s="77">
        <v>4984901.2790000001</v>
      </c>
      <c r="K19" s="79">
        <v>1555245.6510000001</v>
      </c>
    </row>
    <row r="20" spans="2:11" s="7" customFormat="1" ht="15" customHeight="1" x14ac:dyDescent="0.35">
      <c r="B20" s="36" t="s">
        <v>103</v>
      </c>
      <c r="C20" s="74">
        <v>42</v>
      </c>
      <c r="D20" s="77">
        <v>26877974.388</v>
      </c>
      <c r="E20" s="77">
        <v>489327.11900000001</v>
      </c>
      <c r="F20" s="77">
        <v>147399.59099999999</v>
      </c>
      <c r="G20" s="77">
        <v>103098.107</v>
      </c>
      <c r="H20" s="77">
        <v>98177.96</v>
      </c>
      <c r="I20" s="77">
        <v>27355248</v>
      </c>
      <c r="J20" s="77">
        <v>5005400.9210000001</v>
      </c>
      <c r="K20" s="79">
        <v>1423389.175</v>
      </c>
    </row>
    <row r="21" spans="2:11" s="7" customFormat="1" ht="15" customHeight="1" x14ac:dyDescent="0.35">
      <c r="B21" s="36" t="s">
        <v>104</v>
      </c>
      <c r="C21" s="74">
        <v>39</v>
      </c>
      <c r="D21" s="77">
        <v>23721781.960000001</v>
      </c>
      <c r="E21" s="77">
        <v>160132.307</v>
      </c>
      <c r="F21" s="77">
        <v>409983.2</v>
      </c>
      <c r="G21" s="77">
        <v>195762.36600000001</v>
      </c>
      <c r="H21" s="77">
        <v>128095.113</v>
      </c>
      <c r="I21" s="77">
        <v>29498647</v>
      </c>
      <c r="J21" s="77">
        <v>5377705.6189999999</v>
      </c>
      <c r="K21" s="79">
        <v>0</v>
      </c>
    </row>
    <row r="22" spans="2:11" s="7" customFormat="1" ht="15" customHeight="1" x14ac:dyDescent="0.35">
      <c r="B22" s="36" t="s">
        <v>105</v>
      </c>
      <c r="C22" s="74">
        <v>25</v>
      </c>
      <c r="D22" s="77">
        <v>20597241.557</v>
      </c>
      <c r="E22" s="77">
        <v>0</v>
      </c>
      <c r="F22" s="77">
        <v>69309.331999999995</v>
      </c>
      <c r="G22" s="77">
        <v>181355.774</v>
      </c>
      <c r="H22" s="77">
        <v>236060.37700000001</v>
      </c>
      <c r="I22" s="77">
        <v>21255969</v>
      </c>
      <c r="J22" s="77">
        <v>3482232.2319999998</v>
      </c>
      <c r="K22" s="79">
        <v>0</v>
      </c>
    </row>
    <row r="23" spans="2:11" s="7" customFormat="1" ht="15" customHeight="1" x14ac:dyDescent="0.35">
      <c r="B23" s="36" t="s">
        <v>106</v>
      </c>
      <c r="C23" s="74">
        <v>18</v>
      </c>
      <c r="D23" s="77">
        <v>18633227.877999999</v>
      </c>
      <c r="E23" s="77">
        <v>106631.92</v>
      </c>
      <c r="F23" s="77">
        <v>14122.002</v>
      </c>
      <c r="G23" s="77">
        <v>29964.222000000002</v>
      </c>
      <c r="H23" s="77">
        <v>1092.5039999999999</v>
      </c>
      <c r="I23" s="77">
        <v>16976535</v>
      </c>
      <c r="J23" s="77">
        <v>2910603.1370000001</v>
      </c>
      <c r="K23" s="79">
        <v>0</v>
      </c>
    </row>
    <row r="24" spans="2:11" s="7" customFormat="1" ht="15" customHeight="1" x14ac:dyDescent="0.35">
      <c r="B24" s="36" t="s">
        <v>107</v>
      </c>
      <c r="C24" s="74">
        <v>74</v>
      </c>
      <c r="D24" s="77">
        <v>105060184.289</v>
      </c>
      <c r="E24" s="77">
        <v>1438125.703</v>
      </c>
      <c r="F24" s="77">
        <v>1186582.7409999999</v>
      </c>
      <c r="G24" s="77">
        <v>794938.71799999999</v>
      </c>
      <c r="H24" s="77">
        <v>490022.70400000003</v>
      </c>
      <c r="I24" s="77">
        <v>99433347</v>
      </c>
      <c r="J24" s="77">
        <v>17371153.522999998</v>
      </c>
      <c r="K24" s="79">
        <v>190549.24100000001</v>
      </c>
    </row>
    <row r="25" spans="2:11" s="7" customFormat="1" ht="15" customHeight="1" x14ac:dyDescent="0.35">
      <c r="B25" s="36" t="s">
        <v>108</v>
      </c>
      <c r="C25" s="74">
        <v>22</v>
      </c>
      <c r="D25" s="77">
        <v>50725006.605999999</v>
      </c>
      <c r="E25" s="77">
        <v>150895.84700000001</v>
      </c>
      <c r="F25" s="77">
        <v>125777.37</v>
      </c>
      <c r="G25" s="77">
        <v>355530.16700000002</v>
      </c>
      <c r="H25" s="77">
        <v>220795.78599999999</v>
      </c>
      <c r="I25" s="77">
        <v>52959569</v>
      </c>
      <c r="J25" s="77">
        <v>9379109.2109999992</v>
      </c>
      <c r="K25" s="79">
        <v>0</v>
      </c>
    </row>
    <row r="26" spans="2:11" s="7" customFormat="1" ht="15" customHeight="1" x14ac:dyDescent="0.35">
      <c r="B26" s="36" t="s">
        <v>109</v>
      </c>
      <c r="C26" s="74">
        <v>21</v>
      </c>
      <c r="D26" s="77">
        <v>83729809.880999997</v>
      </c>
      <c r="E26" s="77">
        <v>5279496.1770000001</v>
      </c>
      <c r="F26" s="77">
        <v>224465.277</v>
      </c>
      <c r="G26" s="77">
        <v>823655.174</v>
      </c>
      <c r="H26" s="77">
        <v>52622.182000000001</v>
      </c>
      <c r="I26" s="77">
        <v>83417873</v>
      </c>
      <c r="J26" s="77">
        <v>15230432.286</v>
      </c>
      <c r="K26" s="79">
        <v>3075991.5929999999</v>
      </c>
    </row>
    <row r="27" spans="2:11" s="7" customFormat="1" ht="15" customHeight="1" x14ac:dyDescent="0.35">
      <c r="B27" s="36" t="s">
        <v>110</v>
      </c>
      <c r="C27" s="74">
        <v>10</v>
      </c>
      <c r="D27" s="77">
        <v>95174060.431999996</v>
      </c>
      <c r="E27" s="77">
        <v>10986588.407</v>
      </c>
      <c r="F27" s="77">
        <v>62455.067999999999</v>
      </c>
      <c r="G27" s="77">
        <v>354515.25799999997</v>
      </c>
      <c r="H27" s="77">
        <v>98860.592999999993</v>
      </c>
      <c r="I27" s="77">
        <v>76281655</v>
      </c>
      <c r="J27" s="77">
        <v>13887673.898</v>
      </c>
      <c r="K27" s="79">
        <v>0</v>
      </c>
    </row>
    <row r="28" spans="2:11" s="7" customFormat="1" ht="15" customHeight="1" thickBot="1" x14ac:dyDescent="0.4">
      <c r="B28" s="37" t="s">
        <v>171</v>
      </c>
      <c r="C28" s="75">
        <v>11</v>
      </c>
      <c r="D28" s="81">
        <v>297506753.833</v>
      </c>
      <c r="E28" s="81">
        <v>0</v>
      </c>
      <c r="F28" s="81">
        <v>2667308.3790000002</v>
      </c>
      <c r="G28" s="81">
        <v>1099736.892</v>
      </c>
      <c r="H28" s="81">
        <v>20382.030999999999</v>
      </c>
      <c r="I28" s="81">
        <v>268625192</v>
      </c>
      <c r="J28" s="81">
        <v>50870517.262000002</v>
      </c>
      <c r="K28" s="82">
        <v>0</v>
      </c>
    </row>
    <row r="29" spans="2:11" s="7" customFormat="1" ht="15" customHeight="1" thickTop="1" x14ac:dyDescent="0.35">
      <c r="B29" s="4"/>
      <c r="C29" s="11"/>
      <c r="D29" s="11"/>
      <c r="E29" s="11"/>
      <c r="F29" s="11"/>
      <c r="G29" s="11"/>
      <c r="H29" s="11"/>
      <c r="I29" s="11"/>
      <c r="J29" s="11"/>
      <c r="K29" s="11"/>
    </row>
    <row r="30" spans="2:11" s="7" customFormat="1" ht="15" customHeight="1" thickBot="1" x14ac:dyDescent="0.4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s="7" customFormat="1" ht="63.5" thickTop="1" thickBot="1" x14ac:dyDescent="0.4">
      <c r="B31" s="39" t="s">
        <v>126</v>
      </c>
      <c r="C31" s="40" t="s">
        <v>7</v>
      </c>
      <c r="D31" s="41" t="s">
        <v>32</v>
      </c>
      <c r="E31" s="41" t="s">
        <v>33</v>
      </c>
      <c r="F31" s="41" t="s">
        <v>189</v>
      </c>
      <c r="G31" s="41" t="s">
        <v>111</v>
      </c>
      <c r="H31" s="41" t="s">
        <v>198</v>
      </c>
      <c r="I31" s="41" t="s">
        <v>31</v>
      </c>
      <c r="J31" s="41" t="s">
        <v>112</v>
      </c>
      <c r="K31" s="42" t="s">
        <v>124</v>
      </c>
    </row>
    <row r="32" spans="2:11" s="7" customFormat="1" ht="15" customHeight="1" thickTop="1" x14ac:dyDescent="0.35">
      <c r="B32" s="35" t="s">
        <v>8</v>
      </c>
      <c r="C32" s="83">
        <v>15713</v>
      </c>
      <c r="D32" s="84">
        <v>35432968.527999997</v>
      </c>
      <c r="E32" s="84">
        <v>1924396.987</v>
      </c>
      <c r="F32" s="84">
        <v>9764.4429999999993</v>
      </c>
      <c r="G32" s="84">
        <v>155498.23999999999</v>
      </c>
      <c r="H32" s="84">
        <v>63631.383000000002</v>
      </c>
      <c r="I32" s="84">
        <v>37580789</v>
      </c>
      <c r="J32" s="84">
        <v>7073000.6739999996</v>
      </c>
      <c r="K32" s="85">
        <v>1060521.9839999999</v>
      </c>
    </row>
    <row r="33" spans="2:12" s="7" customFormat="1" ht="15" customHeight="1" x14ac:dyDescent="0.35">
      <c r="B33" s="30" t="s">
        <v>9</v>
      </c>
      <c r="C33" s="78">
        <v>425</v>
      </c>
      <c r="D33" s="77">
        <v>18055502.660999998</v>
      </c>
      <c r="E33" s="77">
        <v>6319452.9040000001</v>
      </c>
      <c r="F33" s="77">
        <v>29222.561000000002</v>
      </c>
      <c r="G33" s="77">
        <v>82039.225999999995</v>
      </c>
      <c r="H33" s="77">
        <v>8133.5590000000002</v>
      </c>
      <c r="I33" s="77">
        <v>12543854</v>
      </c>
      <c r="J33" s="77">
        <v>2374072.0060000001</v>
      </c>
      <c r="K33" s="79">
        <v>69350.055999999997</v>
      </c>
    </row>
    <row r="34" spans="2:12" s="7" customFormat="1" ht="15" customHeight="1" x14ac:dyDescent="0.35">
      <c r="B34" s="30" t="s">
        <v>10</v>
      </c>
      <c r="C34" s="78">
        <v>42963</v>
      </c>
      <c r="D34" s="77">
        <v>312485729.22500002</v>
      </c>
      <c r="E34" s="77">
        <v>19720708.427999999</v>
      </c>
      <c r="F34" s="77">
        <v>11279704.207</v>
      </c>
      <c r="G34" s="77">
        <v>1556668.15</v>
      </c>
      <c r="H34" s="77">
        <v>2708644.8659999999</v>
      </c>
      <c r="I34" s="77">
        <v>346348912</v>
      </c>
      <c r="J34" s="77">
        <v>62838032.806999996</v>
      </c>
      <c r="K34" s="79">
        <v>17470918.447000001</v>
      </c>
    </row>
    <row r="35" spans="2:12" s="7" customFormat="1" ht="15" customHeight="1" x14ac:dyDescent="0.35">
      <c r="B35" s="30" t="s">
        <v>121</v>
      </c>
      <c r="C35" s="78">
        <v>3004</v>
      </c>
      <c r="D35" s="77">
        <v>217742398.38800001</v>
      </c>
      <c r="E35" s="77">
        <v>16320306.466</v>
      </c>
      <c r="F35" s="77">
        <v>37891.224000000002</v>
      </c>
      <c r="G35" s="77">
        <v>777893.19299999997</v>
      </c>
      <c r="H35" s="77">
        <v>10707.825000000001</v>
      </c>
      <c r="I35" s="77">
        <v>207497195</v>
      </c>
      <c r="J35" s="77">
        <v>39389643.887000002</v>
      </c>
      <c r="K35" s="79">
        <v>1676741.2779999999</v>
      </c>
      <c r="L35" s="7" t="s">
        <v>120</v>
      </c>
    </row>
    <row r="36" spans="2:12" s="7" customFormat="1" ht="15" customHeight="1" x14ac:dyDescent="0.35">
      <c r="B36" s="30" t="s">
        <v>122</v>
      </c>
      <c r="C36" s="78">
        <v>2829</v>
      </c>
      <c r="D36" s="77">
        <v>12273924.539999999</v>
      </c>
      <c r="E36" s="77">
        <v>440903.821</v>
      </c>
      <c r="F36" s="77">
        <v>1680.607</v>
      </c>
      <c r="G36" s="77">
        <v>71020.410999999993</v>
      </c>
      <c r="H36" s="77">
        <v>35387.794000000002</v>
      </c>
      <c r="I36" s="77">
        <v>12025215</v>
      </c>
      <c r="J36" s="77">
        <v>2247178.5759999999</v>
      </c>
      <c r="K36" s="79">
        <v>358531.73499999999</v>
      </c>
    </row>
    <row r="37" spans="2:12" s="7" customFormat="1" ht="15" customHeight="1" x14ac:dyDescent="0.35">
      <c r="B37" s="30" t="s">
        <v>11</v>
      </c>
      <c r="C37" s="78">
        <v>57773</v>
      </c>
      <c r="D37" s="77">
        <v>62987312.459930003</v>
      </c>
      <c r="E37" s="77">
        <v>4799630.7690000003</v>
      </c>
      <c r="F37" s="77">
        <v>237251.114</v>
      </c>
      <c r="G37" s="77">
        <v>341637.32900000003</v>
      </c>
      <c r="H37" s="77">
        <v>46236.506000000001</v>
      </c>
      <c r="I37" s="77">
        <v>67843964</v>
      </c>
      <c r="J37" s="77">
        <v>12774238.35</v>
      </c>
      <c r="K37" s="79">
        <v>3562862.625</v>
      </c>
    </row>
    <row r="38" spans="2:12" s="7" customFormat="1" ht="15" customHeight="1" x14ac:dyDescent="0.35">
      <c r="B38" s="30" t="s">
        <v>12</v>
      </c>
      <c r="C38" s="78">
        <v>130880</v>
      </c>
      <c r="D38" s="77">
        <v>232623652.33399999</v>
      </c>
      <c r="E38" s="77">
        <v>8638895.5380000006</v>
      </c>
      <c r="F38" s="77">
        <v>538109.32200000004</v>
      </c>
      <c r="G38" s="77">
        <v>1822123.879</v>
      </c>
      <c r="H38" s="77">
        <v>219597.592</v>
      </c>
      <c r="I38" s="77">
        <v>251021484</v>
      </c>
      <c r="J38" s="77">
        <v>47171402.982000001</v>
      </c>
      <c r="K38" s="79">
        <v>9487065.4619999994</v>
      </c>
    </row>
    <row r="39" spans="2:12" s="7" customFormat="1" ht="15" customHeight="1" x14ac:dyDescent="0.35">
      <c r="B39" s="30" t="s">
        <v>13</v>
      </c>
      <c r="C39" s="78">
        <v>15774</v>
      </c>
      <c r="D39" s="77">
        <v>35038717.890000001</v>
      </c>
      <c r="E39" s="77">
        <v>3984473.2059999998</v>
      </c>
      <c r="F39" s="77">
        <v>16539.984</v>
      </c>
      <c r="G39" s="77">
        <v>116312.171</v>
      </c>
      <c r="H39" s="77">
        <v>75193.415999999997</v>
      </c>
      <c r="I39" s="77">
        <v>40062659</v>
      </c>
      <c r="J39" s="77">
        <v>7470785.0870000003</v>
      </c>
      <c r="K39" s="79">
        <v>3838992.5920000002</v>
      </c>
    </row>
    <row r="40" spans="2:12" s="7" customFormat="1" ht="15" customHeight="1" x14ac:dyDescent="0.35">
      <c r="B40" s="30" t="s">
        <v>14</v>
      </c>
      <c r="C40" s="78">
        <v>26613</v>
      </c>
      <c r="D40" s="77">
        <v>5156551.3459999999</v>
      </c>
      <c r="E40" s="77">
        <v>3536536.5260000001</v>
      </c>
      <c r="F40" s="77">
        <v>2346.77</v>
      </c>
      <c r="G40" s="77">
        <v>45747.76</v>
      </c>
      <c r="H40" s="77">
        <v>14102.178</v>
      </c>
      <c r="I40" s="77">
        <v>9145071</v>
      </c>
      <c r="J40" s="77">
        <v>1721803.4820000001</v>
      </c>
      <c r="K40" s="79">
        <v>3646048.1850000001</v>
      </c>
    </row>
    <row r="41" spans="2:12" s="7" customFormat="1" ht="15" customHeight="1" x14ac:dyDescent="0.35">
      <c r="B41" s="30" t="s">
        <v>15</v>
      </c>
      <c r="C41" s="78">
        <v>25234</v>
      </c>
      <c r="D41" s="77">
        <v>70062155.547999993</v>
      </c>
      <c r="E41" s="77">
        <v>2248040.355</v>
      </c>
      <c r="F41" s="77">
        <v>2010315.7479999999</v>
      </c>
      <c r="G41" s="77">
        <v>766877.01100000006</v>
      </c>
      <c r="H41" s="77">
        <v>42301.002</v>
      </c>
      <c r="I41" s="77">
        <v>71418314</v>
      </c>
      <c r="J41" s="77">
        <v>13496467.858999999</v>
      </c>
      <c r="K41" s="79">
        <v>2178275.1680000001</v>
      </c>
    </row>
    <row r="42" spans="2:12" s="7" customFormat="1" ht="15" customHeight="1" x14ac:dyDescent="0.35">
      <c r="B42" s="30" t="s">
        <v>16</v>
      </c>
      <c r="C42" s="78">
        <v>14772</v>
      </c>
      <c r="D42" s="77">
        <v>-92846802.748999998</v>
      </c>
      <c r="E42" s="77">
        <v>5423526.5099999998</v>
      </c>
      <c r="F42" s="77">
        <v>590484.54500000004</v>
      </c>
      <c r="G42" s="77">
        <v>1461615.6429999999</v>
      </c>
      <c r="H42" s="77">
        <v>32681.098999999998</v>
      </c>
      <c r="I42" s="77">
        <v>210386841</v>
      </c>
      <c r="J42" s="77">
        <v>34491481.060999997</v>
      </c>
      <c r="K42" s="79">
        <v>9913535.2510000002</v>
      </c>
    </row>
    <row r="43" spans="2:12" s="7" customFormat="1" ht="15" customHeight="1" x14ac:dyDescent="0.35">
      <c r="B43" s="30" t="s">
        <v>17</v>
      </c>
      <c r="C43" s="78">
        <v>102684</v>
      </c>
      <c r="D43" s="77">
        <v>140499989.53299999</v>
      </c>
      <c r="E43" s="77">
        <v>9787710.2540000007</v>
      </c>
      <c r="F43" s="77">
        <v>11088.876</v>
      </c>
      <c r="G43" s="77">
        <v>316354.41899999999</v>
      </c>
      <c r="H43" s="77">
        <v>28972.85</v>
      </c>
      <c r="I43" s="77">
        <v>80449742.541999996</v>
      </c>
      <c r="J43" s="77">
        <v>15128981.943</v>
      </c>
      <c r="K43" s="79">
        <v>15075985.659</v>
      </c>
    </row>
    <row r="44" spans="2:12" s="7" customFormat="1" ht="15" customHeight="1" x14ac:dyDescent="0.35">
      <c r="B44" s="30" t="s">
        <v>18</v>
      </c>
      <c r="C44" s="78">
        <v>60780</v>
      </c>
      <c r="D44" s="77">
        <v>70875799.214000002</v>
      </c>
      <c r="E44" s="77">
        <v>4960067.6220000004</v>
      </c>
      <c r="F44" s="77">
        <v>1219592.9609999999</v>
      </c>
      <c r="G44" s="77">
        <v>387667.451</v>
      </c>
      <c r="H44" s="77">
        <v>43387.78</v>
      </c>
      <c r="I44" s="77">
        <v>53298031.5</v>
      </c>
      <c r="J44" s="77">
        <v>10063486.353</v>
      </c>
      <c r="K44" s="79">
        <v>5969480.4919999996</v>
      </c>
    </row>
    <row r="45" spans="2:12" s="7" customFormat="1" ht="15" customHeight="1" x14ac:dyDescent="0.35">
      <c r="B45" s="30" t="s">
        <v>19</v>
      </c>
      <c r="C45" s="78">
        <v>29863</v>
      </c>
      <c r="D45" s="77">
        <v>21416106.566</v>
      </c>
      <c r="E45" s="77">
        <v>2092812.273</v>
      </c>
      <c r="F45" s="77">
        <v>16127.630999999999</v>
      </c>
      <c r="G45" s="77">
        <v>84835.097999999998</v>
      </c>
      <c r="H45" s="77">
        <v>219991.83499999999</v>
      </c>
      <c r="I45" s="77">
        <v>20970250</v>
      </c>
      <c r="J45" s="77">
        <v>3741816.0159999998</v>
      </c>
      <c r="K45" s="79">
        <v>3681569.6370000001</v>
      </c>
    </row>
    <row r="46" spans="2:12" s="7" customFormat="1" ht="15" customHeight="1" x14ac:dyDescent="0.35">
      <c r="B46" s="30" t="s">
        <v>20</v>
      </c>
      <c r="C46" s="78">
        <v>10673</v>
      </c>
      <c r="D46" s="77">
        <v>445625999.15700001</v>
      </c>
      <c r="E46" s="77">
        <v>63545.269</v>
      </c>
      <c r="F46" s="77">
        <v>0</v>
      </c>
      <c r="G46" s="77">
        <v>1605.154</v>
      </c>
      <c r="H46" s="77">
        <v>13024.145</v>
      </c>
      <c r="I46" s="77">
        <v>49750261</v>
      </c>
      <c r="J46" s="77">
        <v>9439251.2219999991</v>
      </c>
      <c r="K46" s="79">
        <v>11485.771000000001</v>
      </c>
    </row>
    <row r="47" spans="2:12" s="7" customFormat="1" ht="15" customHeight="1" x14ac:dyDescent="0.35">
      <c r="B47" s="30" t="s">
        <v>123</v>
      </c>
      <c r="C47" s="78">
        <v>16535</v>
      </c>
      <c r="D47" s="77">
        <v>4483395.4009999996</v>
      </c>
      <c r="E47" s="77">
        <v>266666.80099999998</v>
      </c>
      <c r="F47" s="77">
        <v>2583.1759999999999</v>
      </c>
      <c r="G47" s="77">
        <v>18452.041000000001</v>
      </c>
      <c r="H47" s="77">
        <v>52741.578999999998</v>
      </c>
      <c r="I47" s="77">
        <v>3767397</v>
      </c>
      <c r="J47" s="77">
        <v>651669.38300000003</v>
      </c>
      <c r="K47" s="79">
        <v>312081.435</v>
      </c>
    </row>
    <row r="48" spans="2:12" s="7" customFormat="1" ht="15" customHeight="1" x14ac:dyDescent="0.35">
      <c r="B48" s="30" t="s">
        <v>21</v>
      </c>
      <c r="C48" s="78">
        <v>15942</v>
      </c>
      <c r="D48" s="77">
        <v>32722211.699999999</v>
      </c>
      <c r="E48" s="77">
        <v>1262108.713</v>
      </c>
      <c r="F48" s="77">
        <v>125537.674</v>
      </c>
      <c r="G48" s="77">
        <v>208763.606</v>
      </c>
      <c r="H48" s="77">
        <v>133635.14600000001</v>
      </c>
      <c r="I48" s="77">
        <v>32693660</v>
      </c>
      <c r="J48" s="77">
        <v>6078173.4440000001</v>
      </c>
      <c r="K48" s="79">
        <v>891164.63800000004</v>
      </c>
    </row>
    <row r="49" spans="2:12" s="7" customFormat="1" ht="15" customHeight="1" x14ac:dyDescent="0.35">
      <c r="B49" s="30" t="s">
        <v>22</v>
      </c>
      <c r="C49" s="78">
        <v>21429</v>
      </c>
      <c r="D49" s="77">
        <v>10498865.602700001</v>
      </c>
      <c r="E49" s="77">
        <v>975220.59600000002</v>
      </c>
      <c r="F49" s="77">
        <v>3.6</v>
      </c>
      <c r="G49" s="77">
        <v>409740.41600000003</v>
      </c>
      <c r="H49" s="77">
        <v>15246.978999999999</v>
      </c>
      <c r="I49" s="77">
        <v>14241592</v>
      </c>
      <c r="J49" s="77">
        <v>2684552.057</v>
      </c>
      <c r="K49" s="79">
        <v>1092450.9469999999</v>
      </c>
    </row>
    <row r="50" spans="2:12" s="7" customFormat="1" ht="15" customHeight="1" x14ac:dyDescent="0.35">
      <c r="B50" s="30" t="s">
        <v>23</v>
      </c>
      <c r="C50" s="78">
        <v>27595</v>
      </c>
      <c r="D50" s="77">
        <v>3560515.6768700001</v>
      </c>
      <c r="E50" s="77">
        <v>358214.158</v>
      </c>
      <c r="F50" s="77">
        <v>17403.224999999999</v>
      </c>
      <c r="G50" s="77">
        <v>22410.149000000001</v>
      </c>
      <c r="H50" s="77">
        <v>20271.892</v>
      </c>
      <c r="I50" s="77">
        <v>4701592</v>
      </c>
      <c r="J50" s="77">
        <v>875283.19200000004</v>
      </c>
      <c r="K50" s="79">
        <v>352072.52710000001</v>
      </c>
    </row>
    <row r="51" spans="2:12" s="7" customFormat="1" ht="15" customHeight="1" x14ac:dyDescent="0.35">
      <c r="B51" s="30" t="s">
        <v>24</v>
      </c>
      <c r="C51" s="78">
        <v>61</v>
      </c>
      <c r="D51" s="77">
        <v>1344.7460000000001</v>
      </c>
      <c r="E51" s="77">
        <v>365.81900000000002</v>
      </c>
      <c r="F51" s="77">
        <v>0</v>
      </c>
      <c r="G51" s="77">
        <v>0</v>
      </c>
      <c r="H51" s="77">
        <v>0</v>
      </c>
      <c r="I51" s="77">
        <v>2470</v>
      </c>
      <c r="J51" s="77">
        <v>469.3</v>
      </c>
      <c r="K51" s="79">
        <v>99.427999999999997</v>
      </c>
    </row>
    <row r="52" spans="2:12" s="7" customFormat="1" ht="15" customHeight="1" thickBot="1" x14ac:dyDescent="0.4">
      <c r="B52" s="31" t="s">
        <v>25</v>
      </c>
      <c r="C52" s="80">
        <v>22</v>
      </c>
      <c r="D52" s="81">
        <v>5405.7740000000003</v>
      </c>
      <c r="E52" s="81">
        <v>0</v>
      </c>
      <c r="F52" s="81">
        <v>0</v>
      </c>
      <c r="G52" s="81">
        <v>0</v>
      </c>
      <c r="H52" s="81">
        <v>0</v>
      </c>
      <c r="I52" s="81">
        <v>3255</v>
      </c>
      <c r="J52" s="81">
        <v>618.45000000000005</v>
      </c>
      <c r="K52" s="82">
        <v>0</v>
      </c>
    </row>
    <row r="53" spans="2:12" s="7" customFormat="1" ht="15" customHeight="1" thickTop="1" x14ac:dyDescent="0.25">
      <c r="B53" s="113" t="s">
        <v>202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</row>
  </sheetData>
  <mergeCells count="1">
    <mergeCell ref="B2:K2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02AE6-E6A2-47C3-BA85-47B28F121A3B}">
  <sheetPr>
    <tabColor rgb="FFCCE699"/>
  </sheetPr>
  <dimension ref="B1:AF43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14.7265625" defaultRowHeight="15" customHeight="1" x14ac:dyDescent="0.35"/>
  <cols>
    <col min="1" max="1" width="2.7265625" customWidth="1"/>
    <col min="2" max="2" width="15.7265625" style="7" customWidth="1"/>
    <col min="3" max="3" width="15.7265625" style="5" customWidth="1"/>
    <col min="4" max="32" width="15.7265625" customWidth="1"/>
    <col min="33" max="33" width="14.7265625" customWidth="1"/>
  </cols>
  <sheetData>
    <row r="1" spans="2:32" s="9" customFormat="1" ht="15" customHeight="1" thickBot="1" x14ac:dyDescent="0.4">
      <c r="B1" s="10"/>
      <c r="C1" s="8"/>
      <c r="AF1" s="115"/>
    </row>
    <row r="2" spans="2:32" s="9" customFormat="1" ht="20.149999999999999" customHeight="1" thickTop="1" thickBot="1" x14ac:dyDescent="0.4">
      <c r="B2" s="121" t="s">
        <v>176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3"/>
    </row>
    <row r="3" spans="2:32" s="3" customFormat="1" ht="63" thickBot="1" x14ac:dyDescent="0.4">
      <c r="B3" s="104" t="s">
        <v>152</v>
      </c>
      <c r="C3" s="46" t="s">
        <v>54</v>
      </c>
      <c r="D3" s="86" t="s">
        <v>148</v>
      </c>
      <c r="E3" s="86" t="s">
        <v>197</v>
      </c>
      <c r="F3" s="86" t="s">
        <v>149</v>
      </c>
      <c r="G3" s="86" t="s">
        <v>150</v>
      </c>
      <c r="H3" s="86" t="s">
        <v>151</v>
      </c>
      <c r="I3" s="86" t="s">
        <v>152</v>
      </c>
      <c r="J3" s="87" t="s">
        <v>153</v>
      </c>
      <c r="K3" s="87" t="s">
        <v>154</v>
      </c>
      <c r="L3" s="87" t="s">
        <v>155</v>
      </c>
      <c r="M3" s="86" t="s">
        <v>156</v>
      </c>
      <c r="N3" s="86" t="s">
        <v>157</v>
      </c>
      <c r="O3" s="88" t="s">
        <v>190</v>
      </c>
      <c r="P3" s="88" t="s">
        <v>158</v>
      </c>
      <c r="Q3" s="87" t="s">
        <v>159</v>
      </c>
      <c r="R3" s="88" t="s">
        <v>160</v>
      </c>
      <c r="S3" s="88" t="s">
        <v>161</v>
      </c>
      <c r="T3" s="88" t="s">
        <v>162</v>
      </c>
      <c r="U3" s="87" t="s">
        <v>163</v>
      </c>
      <c r="V3" s="88" t="s">
        <v>164</v>
      </c>
      <c r="W3" s="87" t="s">
        <v>165</v>
      </c>
      <c r="X3" s="87" t="s">
        <v>166</v>
      </c>
      <c r="Y3" s="87" t="s">
        <v>191</v>
      </c>
      <c r="Z3" s="88" t="s">
        <v>192</v>
      </c>
      <c r="AA3" s="88" t="s">
        <v>169</v>
      </c>
      <c r="AB3" s="88" t="s">
        <v>170</v>
      </c>
      <c r="AC3" s="88" t="s">
        <v>193</v>
      </c>
      <c r="AD3" s="88" t="s">
        <v>194</v>
      </c>
      <c r="AE3" s="88" t="s">
        <v>195</v>
      </c>
      <c r="AF3" s="105" t="s">
        <v>196</v>
      </c>
    </row>
    <row r="4" spans="2:32" s="9" customFormat="1" ht="15" customHeight="1" thickTop="1" x14ac:dyDescent="0.35">
      <c r="B4" s="106" t="s">
        <v>114</v>
      </c>
      <c r="C4" s="107">
        <v>218803</v>
      </c>
      <c r="D4" s="47">
        <v>1515909.5055</v>
      </c>
      <c r="E4" s="47">
        <v>-4150745.6309699998</v>
      </c>
      <c r="F4" s="47">
        <v>79999.389550000007</v>
      </c>
      <c r="G4" s="47">
        <v>591339.9007</v>
      </c>
      <c r="H4" s="47">
        <v>220965.26571000004</v>
      </c>
      <c r="I4" s="47">
        <v>4461973.0914000021</v>
      </c>
      <c r="J4" s="47">
        <v>1522313.0885000001</v>
      </c>
      <c r="K4" s="47">
        <v>2307347.1763000004</v>
      </c>
      <c r="L4" s="47">
        <v>-24964.001</v>
      </c>
      <c r="M4" s="47">
        <v>8674.7266999999993</v>
      </c>
      <c r="N4" s="47">
        <v>87024.126569999993</v>
      </c>
      <c r="O4" s="47">
        <v>62945.006509999999</v>
      </c>
      <c r="P4" s="47">
        <v>38217.576999999997</v>
      </c>
      <c r="Q4" s="47">
        <v>71.099999999999994</v>
      </c>
      <c r="R4" s="47">
        <v>10047.780000000001</v>
      </c>
      <c r="S4" s="47">
        <v>99.36</v>
      </c>
      <c r="T4" s="47">
        <v>35086.224999999999</v>
      </c>
      <c r="U4" s="47">
        <v>349364.14500000002</v>
      </c>
      <c r="V4" s="47">
        <v>325682.40999999997</v>
      </c>
      <c r="W4" s="47">
        <v>65554.600000000006</v>
      </c>
      <c r="X4" s="47">
        <v>169096.88</v>
      </c>
      <c r="Y4" s="47">
        <v>281.55034999999998</v>
      </c>
      <c r="Z4" s="47">
        <v>3685632.4726</v>
      </c>
      <c r="AA4" s="47">
        <v>651101.00399999996</v>
      </c>
      <c r="AB4" s="47">
        <v>1131.492</v>
      </c>
      <c r="AC4" s="47">
        <v>623852.92099999997</v>
      </c>
      <c r="AD4" s="47">
        <v>754.41600000000005</v>
      </c>
      <c r="AE4" s="47">
        <v>0</v>
      </c>
      <c r="AF4" s="48">
        <v>50818.849000000002</v>
      </c>
    </row>
    <row r="5" spans="2:32" s="9" customFormat="1" ht="15" customHeight="1" x14ac:dyDescent="0.35">
      <c r="B5" s="108" t="s">
        <v>55</v>
      </c>
      <c r="C5" s="109">
        <v>185168</v>
      </c>
      <c r="D5" s="6">
        <v>4644666.7268700013</v>
      </c>
      <c r="E5" s="6">
        <v>7086881.0097700004</v>
      </c>
      <c r="F5" s="6">
        <v>51804.899880000004</v>
      </c>
      <c r="G5" s="6">
        <v>1843032.7138100001</v>
      </c>
      <c r="H5" s="6">
        <v>201653.75693999999</v>
      </c>
      <c r="I5" s="6">
        <v>13963214.516270004</v>
      </c>
      <c r="J5" s="6">
        <v>4645913.1178700011</v>
      </c>
      <c r="K5" s="6">
        <v>1500912.2911799999</v>
      </c>
      <c r="L5" s="6">
        <v>13045.04665</v>
      </c>
      <c r="M5" s="6">
        <v>20734.598399999999</v>
      </c>
      <c r="N5" s="6">
        <v>132350.83009999999</v>
      </c>
      <c r="O5" s="6">
        <v>72804.922520000007</v>
      </c>
      <c r="P5" s="6">
        <v>45191.923000000003</v>
      </c>
      <c r="Q5" s="6">
        <v>0</v>
      </c>
      <c r="R5" s="6">
        <v>14218.83</v>
      </c>
      <c r="S5" s="6">
        <v>0</v>
      </c>
      <c r="T5" s="6">
        <v>31048.47</v>
      </c>
      <c r="U5" s="6">
        <v>542194.81499999994</v>
      </c>
      <c r="V5" s="6">
        <v>517802.38699999999</v>
      </c>
      <c r="W5" s="6">
        <v>173468.85800000001</v>
      </c>
      <c r="X5" s="6">
        <v>43178.9</v>
      </c>
      <c r="Y5" s="6">
        <v>334.74389000000002</v>
      </c>
      <c r="Z5" s="6">
        <v>3365043.5715199993</v>
      </c>
      <c r="AA5" s="6">
        <v>2051751.274</v>
      </c>
      <c r="AB5" s="6">
        <v>1456.8150000000001</v>
      </c>
      <c r="AC5" s="6">
        <v>1232.6130000000001</v>
      </c>
      <c r="AD5" s="6">
        <v>74.590999999999994</v>
      </c>
      <c r="AE5" s="6">
        <v>35.613</v>
      </c>
      <c r="AF5" s="43">
        <v>117.629</v>
      </c>
    </row>
    <row r="6" spans="2:32" s="9" customFormat="1" ht="15" customHeight="1" x14ac:dyDescent="0.35">
      <c r="B6" s="108" t="s">
        <v>56</v>
      </c>
      <c r="C6" s="109">
        <v>188311</v>
      </c>
      <c r="D6" s="6">
        <v>9896617.8566599991</v>
      </c>
      <c r="E6" s="6">
        <v>10879208.41072</v>
      </c>
      <c r="F6" s="6">
        <v>72919.549379999997</v>
      </c>
      <c r="G6" s="6">
        <v>2158097.5416999999</v>
      </c>
      <c r="H6" s="6">
        <v>274972.80462000001</v>
      </c>
      <c r="I6" s="6">
        <v>23485810.468079999</v>
      </c>
      <c r="J6" s="6">
        <v>9897468.3091700021</v>
      </c>
      <c r="K6" s="6">
        <v>1431041.1857</v>
      </c>
      <c r="L6" s="6">
        <v>17595.062999999998</v>
      </c>
      <c r="M6" s="6">
        <v>31222.308100000002</v>
      </c>
      <c r="N6" s="6">
        <v>226390.39584999997</v>
      </c>
      <c r="O6" s="6">
        <v>80766.579830000002</v>
      </c>
      <c r="P6" s="6">
        <v>56419.538</v>
      </c>
      <c r="Q6" s="6">
        <v>0</v>
      </c>
      <c r="R6" s="6">
        <v>30290.31</v>
      </c>
      <c r="S6" s="6">
        <v>49.68</v>
      </c>
      <c r="T6" s="6">
        <v>23738.435000000001</v>
      </c>
      <c r="U6" s="6">
        <v>1118289.2290000001</v>
      </c>
      <c r="V6" s="6">
        <v>1113040.7309999999</v>
      </c>
      <c r="W6" s="6">
        <v>323799.13055</v>
      </c>
      <c r="X6" s="6">
        <v>56589.41</v>
      </c>
      <c r="Y6" s="6">
        <v>498.83510000000001</v>
      </c>
      <c r="Z6" s="6">
        <v>3991278.1117399996</v>
      </c>
      <c r="AA6" s="6">
        <v>3457646.2140000002</v>
      </c>
      <c r="AB6" s="6">
        <v>1319.366</v>
      </c>
      <c r="AC6" s="6">
        <v>68073.998000000007</v>
      </c>
      <c r="AD6" s="6">
        <v>0</v>
      </c>
      <c r="AE6" s="6">
        <v>0</v>
      </c>
      <c r="AF6" s="43">
        <v>5498.6980000000003</v>
      </c>
    </row>
    <row r="7" spans="2:32" s="9" customFormat="1" ht="15" customHeight="1" x14ac:dyDescent="0.35">
      <c r="B7" s="108" t="s">
        <v>57</v>
      </c>
      <c r="C7" s="109">
        <v>204630</v>
      </c>
      <c r="D7" s="6">
        <v>15204334.228799999</v>
      </c>
      <c r="E7" s="6">
        <v>17980954.219440002</v>
      </c>
      <c r="F7" s="6">
        <v>90136.383069999996</v>
      </c>
      <c r="G7" s="6">
        <v>2357154.2307100003</v>
      </c>
      <c r="H7" s="6">
        <v>348230.28766999999</v>
      </c>
      <c r="I7" s="6">
        <v>36097700.052679986</v>
      </c>
      <c r="J7" s="6">
        <v>15203745.073799999</v>
      </c>
      <c r="K7" s="6">
        <v>2435671.1365799997</v>
      </c>
      <c r="L7" s="6">
        <v>20871.530999999999</v>
      </c>
      <c r="M7" s="6">
        <v>50415.967560000005</v>
      </c>
      <c r="N7" s="6">
        <v>384462.34311000002</v>
      </c>
      <c r="O7" s="6">
        <v>113861.10786</v>
      </c>
      <c r="P7" s="6">
        <v>84769.097999999998</v>
      </c>
      <c r="Q7" s="6">
        <v>0</v>
      </c>
      <c r="R7" s="6">
        <v>53530.2</v>
      </c>
      <c r="S7" s="6">
        <v>33.119999999999997</v>
      </c>
      <c r="T7" s="6">
        <v>16797.235000000001</v>
      </c>
      <c r="U7" s="6">
        <v>1459001.6470000001</v>
      </c>
      <c r="V7" s="6">
        <v>1455321.2450000001</v>
      </c>
      <c r="W7" s="6">
        <v>492681.19300000003</v>
      </c>
      <c r="X7" s="6">
        <v>80176.3</v>
      </c>
      <c r="Y7" s="6">
        <v>597.17993999999999</v>
      </c>
      <c r="Z7" s="6">
        <v>4572199.9162700009</v>
      </c>
      <c r="AA7" s="6">
        <v>5308840.3250000002</v>
      </c>
      <c r="AB7" s="6">
        <v>1539</v>
      </c>
      <c r="AC7" s="6">
        <v>155603.83600000001</v>
      </c>
      <c r="AD7" s="6">
        <v>214.15199999999999</v>
      </c>
      <c r="AE7" s="6">
        <v>71.295000000000002</v>
      </c>
      <c r="AF7" s="43">
        <v>18910.019</v>
      </c>
    </row>
    <row r="8" spans="2:32" s="9" customFormat="1" ht="15" customHeight="1" x14ac:dyDescent="0.35">
      <c r="B8" s="108" t="s">
        <v>58</v>
      </c>
      <c r="C8" s="109">
        <v>198274</v>
      </c>
      <c r="D8" s="6">
        <v>23918172.259889998</v>
      </c>
      <c r="E8" s="6">
        <v>17559465.022390008</v>
      </c>
      <c r="F8" s="6">
        <v>136813.33452999996</v>
      </c>
      <c r="G8" s="6">
        <v>2534724.8828300005</v>
      </c>
      <c r="H8" s="6">
        <v>401858.62482999999</v>
      </c>
      <c r="I8" s="6">
        <v>44294487.044610009</v>
      </c>
      <c r="J8" s="6">
        <v>23917342.309970003</v>
      </c>
      <c r="K8" s="6">
        <v>3399655.33708</v>
      </c>
      <c r="L8" s="6">
        <v>32830.924200000001</v>
      </c>
      <c r="M8" s="6">
        <v>102241.53200000001</v>
      </c>
      <c r="N8" s="6">
        <v>774400.60299000016</v>
      </c>
      <c r="O8" s="6">
        <v>204258.33056999999</v>
      </c>
      <c r="P8" s="6">
        <v>160229.44699999999</v>
      </c>
      <c r="Q8" s="6">
        <v>0</v>
      </c>
      <c r="R8" s="6">
        <v>116387.82</v>
      </c>
      <c r="S8" s="6">
        <v>161.46</v>
      </c>
      <c r="T8" s="6">
        <v>18269.224999999999</v>
      </c>
      <c r="U8" s="6">
        <v>1604980.298</v>
      </c>
      <c r="V8" s="6">
        <v>1503649.2250000001</v>
      </c>
      <c r="W8" s="6">
        <v>833508.95499999996</v>
      </c>
      <c r="X8" s="6">
        <v>116197.965</v>
      </c>
      <c r="Y8" s="6">
        <v>759.28746999999998</v>
      </c>
      <c r="Z8" s="6">
        <v>5601945.0857099993</v>
      </c>
      <c r="AA8" s="6">
        <v>6443485.3789999997</v>
      </c>
      <c r="AB8" s="6">
        <v>285513.54599999997</v>
      </c>
      <c r="AC8" s="6">
        <v>200987.58900000001</v>
      </c>
      <c r="AD8" s="6">
        <v>4.5999999999999999E-2</v>
      </c>
      <c r="AE8" s="6">
        <v>11.6</v>
      </c>
      <c r="AF8" s="43">
        <v>17701.706999999999</v>
      </c>
    </row>
    <row r="9" spans="2:32" s="9" customFormat="1" ht="15" customHeight="1" x14ac:dyDescent="0.35">
      <c r="B9" s="108" t="s">
        <v>59</v>
      </c>
      <c r="C9" s="109">
        <v>147353</v>
      </c>
      <c r="D9" s="6">
        <v>26404746.860640001</v>
      </c>
      <c r="E9" s="6">
        <v>11738240.460960001</v>
      </c>
      <c r="F9" s="6">
        <v>106891.32228000001</v>
      </c>
      <c r="G9" s="6">
        <v>1890455.31978</v>
      </c>
      <c r="H9" s="6">
        <v>273571.5726999999</v>
      </c>
      <c r="I9" s="6">
        <v>40435876.054599993</v>
      </c>
      <c r="J9" s="6">
        <v>26405016.033640001</v>
      </c>
      <c r="K9" s="6">
        <v>2204366.3827900002</v>
      </c>
      <c r="L9" s="6">
        <v>21156.071</v>
      </c>
      <c r="M9" s="6">
        <v>120329.77859999999</v>
      </c>
      <c r="N9" s="6">
        <v>881650.05344999954</v>
      </c>
      <c r="O9" s="6">
        <v>190943.23856</v>
      </c>
      <c r="P9" s="6">
        <v>159240.27299999999</v>
      </c>
      <c r="Q9" s="6">
        <v>0</v>
      </c>
      <c r="R9" s="6">
        <v>120200.76</v>
      </c>
      <c r="S9" s="6">
        <v>248.4</v>
      </c>
      <c r="T9" s="6">
        <v>10873.094999999999</v>
      </c>
      <c r="U9" s="6">
        <v>1317727.2990000001</v>
      </c>
      <c r="V9" s="6">
        <v>984310.25300000003</v>
      </c>
      <c r="W9" s="6">
        <v>1170079.942</v>
      </c>
      <c r="X9" s="6">
        <v>94636.978000000003</v>
      </c>
      <c r="Y9" s="6">
        <v>649.80805000000009</v>
      </c>
      <c r="Z9" s="6">
        <v>3964348.2216099994</v>
      </c>
      <c r="AA9" s="6">
        <v>5841473.8289999999</v>
      </c>
      <c r="AB9" s="6">
        <v>888325.29</v>
      </c>
      <c r="AC9" s="6">
        <v>152619.247</v>
      </c>
      <c r="AD9" s="6">
        <v>161.09200000000001</v>
      </c>
      <c r="AE9" s="6">
        <v>1.206</v>
      </c>
      <c r="AF9" s="43">
        <v>16461.653999999999</v>
      </c>
    </row>
    <row r="10" spans="2:32" s="9" customFormat="1" ht="15" customHeight="1" x14ac:dyDescent="0.35">
      <c r="B10" s="108" t="s">
        <v>60</v>
      </c>
      <c r="C10" s="109">
        <v>132778</v>
      </c>
      <c r="D10" s="6">
        <v>30958649.70036</v>
      </c>
      <c r="E10" s="6">
        <v>9882314.691399999</v>
      </c>
      <c r="F10" s="6">
        <v>108641.76741999999</v>
      </c>
      <c r="G10" s="6">
        <v>1736973.8096500002</v>
      </c>
      <c r="H10" s="6">
        <v>307709.94789000001</v>
      </c>
      <c r="I10" s="6">
        <v>43067021.574810006</v>
      </c>
      <c r="J10" s="6">
        <v>30956845.912360001</v>
      </c>
      <c r="K10" s="6">
        <v>1801472.3494299999</v>
      </c>
      <c r="L10" s="6">
        <v>18228.733550000001</v>
      </c>
      <c r="M10" s="6">
        <v>141771.69</v>
      </c>
      <c r="N10" s="6">
        <v>989245.96798999968</v>
      </c>
      <c r="O10" s="6">
        <v>189291.49212000001</v>
      </c>
      <c r="P10" s="6">
        <v>163502.7746</v>
      </c>
      <c r="Q10" s="6">
        <v>0</v>
      </c>
      <c r="R10" s="6">
        <v>130022.91</v>
      </c>
      <c r="S10" s="6">
        <v>99.36</v>
      </c>
      <c r="T10" s="6">
        <v>7480.55</v>
      </c>
      <c r="U10" s="6">
        <v>1300410.27</v>
      </c>
      <c r="V10" s="6">
        <v>747637.07700000005</v>
      </c>
      <c r="W10" s="6">
        <v>1625507.5149999999</v>
      </c>
      <c r="X10" s="6">
        <v>115704.8</v>
      </c>
      <c r="Y10" s="6">
        <v>579.06139999999994</v>
      </c>
      <c r="Z10" s="6">
        <v>3981560.2665200001</v>
      </c>
      <c r="AA10" s="6">
        <v>6209229.784</v>
      </c>
      <c r="AB10" s="6">
        <v>1432520.798</v>
      </c>
      <c r="AC10" s="6">
        <v>369940.37699999998</v>
      </c>
      <c r="AD10" s="6">
        <v>40.4</v>
      </c>
      <c r="AE10" s="6">
        <v>0</v>
      </c>
      <c r="AF10" s="43">
        <v>21658.874</v>
      </c>
    </row>
    <row r="11" spans="2:32" s="9" customFormat="1" ht="15" customHeight="1" x14ac:dyDescent="0.35">
      <c r="B11" s="108" t="s">
        <v>61</v>
      </c>
      <c r="C11" s="109">
        <v>125812</v>
      </c>
      <c r="D11" s="6">
        <v>35198934.566830002</v>
      </c>
      <c r="E11" s="6">
        <v>9773271.558389999</v>
      </c>
      <c r="F11" s="6">
        <v>103299.51247</v>
      </c>
      <c r="G11" s="6">
        <v>1661846.4610200003</v>
      </c>
      <c r="H11" s="6">
        <v>309515.68779000005</v>
      </c>
      <c r="I11" s="6">
        <v>47158466.127939999</v>
      </c>
      <c r="J11" s="6">
        <v>35196682.853830002</v>
      </c>
      <c r="K11" s="6">
        <v>1475266.5370399999</v>
      </c>
      <c r="L11" s="6">
        <v>25094.241670000003</v>
      </c>
      <c r="M11" s="6">
        <v>158529.55996000001</v>
      </c>
      <c r="N11" s="6">
        <v>1108784.71536</v>
      </c>
      <c r="O11" s="6">
        <v>195104.82486000002</v>
      </c>
      <c r="P11" s="6">
        <v>172767.51050999999</v>
      </c>
      <c r="Q11" s="6">
        <v>0</v>
      </c>
      <c r="R11" s="6">
        <v>142264.89000000001</v>
      </c>
      <c r="S11" s="6">
        <v>149.04</v>
      </c>
      <c r="T11" s="6">
        <v>5511.7550000000001</v>
      </c>
      <c r="U11" s="6">
        <v>1322911.3400000001</v>
      </c>
      <c r="V11" s="6">
        <v>597646.59699999995</v>
      </c>
      <c r="W11" s="6">
        <v>2082690.5919999999</v>
      </c>
      <c r="X11" s="6">
        <v>150171.94500000001</v>
      </c>
      <c r="Y11" s="6">
        <v>565.31479999999999</v>
      </c>
      <c r="Z11" s="6">
        <v>3617005.8570299991</v>
      </c>
      <c r="AA11" s="6">
        <v>6794592.3600000003</v>
      </c>
      <c r="AB11" s="6">
        <v>2012416.683</v>
      </c>
      <c r="AC11" s="6">
        <v>514739.408</v>
      </c>
      <c r="AD11" s="6">
        <v>0</v>
      </c>
      <c r="AE11" s="6">
        <v>14338.718999999999</v>
      </c>
      <c r="AF11" s="43">
        <v>43326.154999999999</v>
      </c>
    </row>
    <row r="12" spans="2:32" s="9" customFormat="1" ht="15" customHeight="1" x14ac:dyDescent="0.35">
      <c r="B12" s="108" t="s">
        <v>62</v>
      </c>
      <c r="C12" s="109">
        <v>111784</v>
      </c>
      <c r="D12" s="6">
        <v>38338741.906149998</v>
      </c>
      <c r="E12" s="6">
        <v>6932724.4158699997</v>
      </c>
      <c r="F12" s="6">
        <v>124748.01874000001</v>
      </c>
      <c r="G12" s="6">
        <v>1642264.4831399999</v>
      </c>
      <c r="H12" s="6">
        <v>307209.13190999994</v>
      </c>
      <c r="I12" s="6">
        <v>47466242.929810002</v>
      </c>
      <c r="J12" s="6">
        <v>38337840.63515</v>
      </c>
      <c r="K12" s="6">
        <v>1425096.5828699998</v>
      </c>
      <c r="L12" s="6">
        <v>35111.841</v>
      </c>
      <c r="M12" s="6">
        <v>165537.671</v>
      </c>
      <c r="N12" s="6">
        <v>1144621.4037599999</v>
      </c>
      <c r="O12" s="6">
        <v>191499.66772</v>
      </c>
      <c r="P12" s="6">
        <v>169336.56099999999</v>
      </c>
      <c r="Q12" s="6">
        <v>0</v>
      </c>
      <c r="R12" s="6">
        <v>131322.87</v>
      </c>
      <c r="S12" s="6">
        <v>198.72</v>
      </c>
      <c r="T12" s="6">
        <v>3826.37</v>
      </c>
      <c r="U12" s="6">
        <v>1242166.463</v>
      </c>
      <c r="V12" s="6">
        <v>410148.39899999998</v>
      </c>
      <c r="W12" s="6">
        <v>2478359.861</v>
      </c>
      <c r="X12" s="6">
        <v>183571</v>
      </c>
      <c r="Y12" s="6">
        <v>588.64945000000012</v>
      </c>
      <c r="Z12" s="6">
        <v>3506673.8265299997</v>
      </c>
      <c r="AA12" s="6">
        <v>6829343.3329999996</v>
      </c>
      <c r="AB12" s="6">
        <v>2373089.3670000001</v>
      </c>
      <c r="AC12" s="6">
        <v>174599.38399999999</v>
      </c>
      <c r="AD12" s="6">
        <v>9500.7209999999995</v>
      </c>
      <c r="AE12" s="6">
        <v>9.3800000000000008</v>
      </c>
      <c r="AF12" s="43">
        <v>19275.804</v>
      </c>
    </row>
    <row r="13" spans="2:32" s="9" customFormat="1" ht="15" customHeight="1" x14ac:dyDescent="0.35">
      <c r="B13" s="108" t="s">
        <v>63</v>
      </c>
      <c r="C13" s="109">
        <v>101412</v>
      </c>
      <c r="D13" s="6">
        <v>39630243.810230002</v>
      </c>
      <c r="E13" s="6">
        <v>6320664.873780001</v>
      </c>
      <c r="F13" s="6">
        <v>121988.70128000001</v>
      </c>
      <c r="G13" s="6">
        <v>1603170.14053</v>
      </c>
      <c r="H13" s="6">
        <v>324454.71259000001</v>
      </c>
      <c r="I13" s="6">
        <v>48118305.487750001</v>
      </c>
      <c r="J13" s="6">
        <v>39630782.642230004</v>
      </c>
      <c r="K13" s="6">
        <v>1227595.9738800002</v>
      </c>
      <c r="L13" s="6">
        <v>19640.777999999998</v>
      </c>
      <c r="M13" s="6">
        <v>181625.81200000001</v>
      </c>
      <c r="N13" s="6">
        <v>1166593.4268000002</v>
      </c>
      <c r="O13" s="6">
        <v>193758.64807</v>
      </c>
      <c r="P13" s="6">
        <v>170535.76500000001</v>
      </c>
      <c r="Q13" s="6">
        <v>249.36600000000001</v>
      </c>
      <c r="R13" s="6">
        <v>123763.23</v>
      </c>
      <c r="S13" s="6">
        <v>74.52</v>
      </c>
      <c r="T13" s="6">
        <v>2883.3449999999998</v>
      </c>
      <c r="U13" s="6">
        <v>1196248.8689999999</v>
      </c>
      <c r="V13" s="6">
        <v>260388.68900000001</v>
      </c>
      <c r="W13" s="6">
        <v>2750665.551</v>
      </c>
      <c r="X13" s="6">
        <v>193535.8</v>
      </c>
      <c r="Y13" s="6">
        <v>577.54615000000001</v>
      </c>
      <c r="Z13" s="6">
        <v>3401056.8903900003</v>
      </c>
      <c r="AA13" s="6">
        <v>6912430.3229999999</v>
      </c>
      <c r="AB13" s="6">
        <v>2681827.3859999999</v>
      </c>
      <c r="AC13" s="6">
        <v>150759.07500000001</v>
      </c>
      <c r="AD13" s="6">
        <v>59.615000000000002</v>
      </c>
      <c r="AE13" s="6">
        <v>0</v>
      </c>
      <c r="AF13" s="43">
        <v>9712.5930000000008</v>
      </c>
    </row>
    <row r="14" spans="2:32" s="9" customFormat="1" ht="15" customHeight="1" x14ac:dyDescent="0.35">
      <c r="B14" s="108" t="s">
        <v>64</v>
      </c>
      <c r="C14" s="109">
        <v>90143</v>
      </c>
      <c r="D14" s="6">
        <v>38614082.561999999</v>
      </c>
      <c r="E14" s="6">
        <v>6530506.8103999998</v>
      </c>
      <c r="F14" s="6">
        <v>119666.04301000001</v>
      </c>
      <c r="G14" s="6">
        <v>1591089.63295</v>
      </c>
      <c r="H14" s="6">
        <v>337287.91100000002</v>
      </c>
      <c r="I14" s="6">
        <v>47279456.221499994</v>
      </c>
      <c r="J14" s="6">
        <v>38613946.387000002</v>
      </c>
      <c r="K14" s="6">
        <v>976428.62587999983</v>
      </c>
      <c r="L14" s="6">
        <v>16070.515300000001</v>
      </c>
      <c r="M14" s="6">
        <v>176852.39799999999</v>
      </c>
      <c r="N14" s="6">
        <v>1122854.7857599996</v>
      </c>
      <c r="O14" s="6">
        <v>192271.24132999999</v>
      </c>
      <c r="P14" s="6">
        <v>162894.36319999999</v>
      </c>
      <c r="Q14" s="6">
        <v>0</v>
      </c>
      <c r="R14" s="6">
        <v>112510.71</v>
      </c>
      <c r="S14" s="6">
        <v>49.68</v>
      </c>
      <c r="T14" s="6">
        <v>1952.38</v>
      </c>
      <c r="U14" s="6">
        <v>1087692.7960000001</v>
      </c>
      <c r="V14" s="6">
        <v>166485.15599999999</v>
      </c>
      <c r="W14" s="6">
        <v>2862865.1690000002</v>
      </c>
      <c r="X14" s="6">
        <v>259219.5</v>
      </c>
      <c r="Y14" s="6">
        <v>433.39794000000006</v>
      </c>
      <c r="Z14" s="6">
        <v>3253179.9878200004</v>
      </c>
      <c r="AA14" s="6">
        <v>6792267.6749999998</v>
      </c>
      <c r="AB14" s="6">
        <v>2937786.6949999998</v>
      </c>
      <c r="AC14" s="6">
        <v>94778.351999999999</v>
      </c>
      <c r="AD14" s="6">
        <v>14.243</v>
      </c>
      <c r="AE14" s="6">
        <v>4.2000000000000003E-2</v>
      </c>
      <c r="AF14" s="43">
        <v>10932.325999999999</v>
      </c>
    </row>
    <row r="15" spans="2:32" s="9" customFormat="1" ht="15" customHeight="1" x14ac:dyDescent="0.35">
      <c r="B15" s="108" t="s">
        <v>65</v>
      </c>
      <c r="C15" s="109">
        <v>76804</v>
      </c>
      <c r="D15" s="6">
        <v>36706749.039420001</v>
      </c>
      <c r="E15" s="6">
        <v>5385686.5315699996</v>
      </c>
      <c r="F15" s="6">
        <v>121339.67685999999</v>
      </c>
      <c r="G15" s="6">
        <v>1467162.6378299999</v>
      </c>
      <c r="H15" s="6">
        <v>341051.23749000003</v>
      </c>
      <c r="I15" s="6">
        <v>44113619.218270004</v>
      </c>
      <c r="J15" s="6">
        <v>36707194.510419995</v>
      </c>
      <c r="K15" s="6">
        <v>723253.18683999986</v>
      </c>
      <c r="L15" s="6">
        <v>19506.437000000002</v>
      </c>
      <c r="M15" s="6">
        <v>170623.94</v>
      </c>
      <c r="N15" s="6">
        <v>1053384.1711500001</v>
      </c>
      <c r="O15" s="6">
        <v>177867.22618</v>
      </c>
      <c r="P15" s="6">
        <v>147611.98795999997</v>
      </c>
      <c r="Q15" s="6">
        <v>0</v>
      </c>
      <c r="R15" s="6">
        <v>97861.32</v>
      </c>
      <c r="S15" s="6">
        <v>49.68</v>
      </c>
      <c r="T15" s="6">
        <v>1247.875</v>
      </c>
      <c r="U15" s="6">
        <v>986248.45400000003</v>
      </c>
      <c r="V15" s="6">
        <v>111954.62699999999</v>
      </c>
      <c r="W15" s="6">
        <v>2872650.9219999998</v>
      </c>
      <c r="X15" s="6">
        <v>227612.7</v>
      </c>
      <c r="Y15" s="6">
        <v>321.13236000000001</v>
      </c>
      <c r="Z15" s="6">
        <v>2975774.2146800002</v>
      </c>
      <c r="AA15" s="6">
        <v>6333118.318</v>
      </c>
      <c r="AB15" s="6">
        <v>2953133.9440000001</v>
      </c>
      <c r="AC15" s="6">
        <v>109872.768</v>
      </c>
      <c r="AD15" s="6">
        <v>0</v>
      </c>
      <c r="AE15" s="6">
        <v>37883.262999999999</v>
      </c>
      <c r="AF15" s="43">
        <v>11251.027</v>
      </c>
    </row>
    <row r="16" spans="2:32" s="9" customFormat="1" ht="15" customHeight="1" x14ac:dyDescent="0.35">
      <c r="B16" s="108" t="s">
        <v>66</v>
      </c>
      <c r="C16" s="109">
        <v>66214</v>
      </c>
      <c r="D16" s="6">
        <v>34475384.527970001</v>
      </c>
      <c r="E16" s="6">
        <v>4854522.5975600006</v>
      </c>
      <c r="F16" s="6">
        <v>121668.59202999999</v>
      </c>
      <c r="G16" s="6">
        <v>1468790.90426</v>
      </c>
      <c r="H16" s="6">
        <v>342922.00994999998</v>
      </c>
      <c r="I16" s="6">
        <v>41334460.500170007</v>
      </c>
      <c r="J16" s="6">
        <v>34475060.412969999</v>
      </c>
      <c r="K16" s="6">
        <v>660125.70479999995</v>
      </c>
      <c r="L16" s="6">
        <v>32923.919999999998</v>
      </c>
      <c r="M16" s="6">
        <v>159239.41399999999</v>
      </c>
      <c r="N16" s="6">
        <v>964629.4942299996</v>
      </c>
      <c r="O16" s="6">
        <v>170183.09228000001</v>
      </c>
      <c r="P16" s="6">
        <v>136049.37817000001</v>
      </c>
      <c r="Q16" s="6">
        <v>0</v>
      </c>
      <c r="R16" s="6">
        <v>85969.17</v>
      </c>
      <c r="S16" s="6">
        <v>99.36</v>
      </c>
      <c r="T16" s="6">
        <v>938</v>
      </c>
      <c r="U16" s="6">
        <v>882285.054</v>
      </c>
      <c r="V16" s="6">
        <v>65949.182000000001</v>
      </c>
      <c r="W16" s="6">
        <v>2834144.0329999998</v>
      </c>
      <c r="X16" s="6">
        <v>227017.60000000001</v>
      </c>
      <c r="Y16" s="6">
        <v>261.39999999999998</v>
      </c>
      <c r="Z16" s="6">
        <v>3016560.09595</v>
      </c>
      <c r="AA16" s="6">
        <v>5939087.4939999999</v>
      </c>
      <c r="AB16" s="6">
        <v>2960684.679</v>
      </c>
      <c r="AC16" s="6">
        <v>85999.106</v>
      </c>
      <c r="AD16" s="6">
        <v>32.823999999999998</v>
      </c>
      <c r="AE16" s="6">
        <v>0</v>
      </c>
      <c r="AF16" s="43">
        <v>6623.9139999999998</v>
      </c>
    </row>
    <row r="17" spans="2:32" s="9" customFormat="1" ht="15" customHeight="1" x14ac:dyDescent="0.35">
      <c r="B17" s="108" t="s">
        <v>67</v>
      </c>
      <c r="C17" s="109">
        <v>54996</v>
      </c>
      <c r="D17" s="6">
        <v>30723212.003939997</v>
      </c>
      <c r="E17" s="6">
        <v>4454923.1366300005</v>
      </c>
      <c r="F17" s="6">
        <v>114124.57345</v>
      </c>
      <c r="G17" s="6">
        <v>1382752.9450399999</v>
      </c>
      <c r="H17" s="6">
        <v>326799.03988</v>
      </c>
      <c r="I17" s="6">
        <v>37069461.042360008</v>
      </c>
      <c r="J17" s="6">
        <v>30721735.113939997</v>
      </c>
      <c r="K17" s="6">
        <v>628490.67500000005</v>
      </c>
      <c r="L17" s="6">
        <v>17002.754499999999</v>
      </c>
      <c r="M17" s="6">
        <v>137297.98199999999</v>
      </c>
      <c r="N17" s="6">
        <v>849593.23665999994</v>
      </c>
      <c r="O17" s="6">
        <v>152086.26436</v>
      </c>
      <c r="P17" s="6">
        <v>121204.462</v>
      </c>
      <c r="Q17" s="6">
        <v>2.1</v>
      </c>
      <c r="R17" s="6">
        <v>71063.100000000006</v>
      </c>
      <c r="S17" s="6">
        <v>62.1</v>
      </c>
      <c r="T17" s="6">
        <v>705.51</v>
      </c>
      <c r="U17" s="6">
        <v>749709.56099999999</v>
      </c>
      <c r="V17" s="6">
        <v>38014.184000000001</v>
      </c>
      <c r="W17" s="6">
        <v>2636741.4389999998</v>
      </c>
      <c r="X17" s="6">
        <v>228191.3</v>
      </c>
      <c r="Y17" s="6">
        <v>216.60876000000002</v>
      </c>
      <c r="Z17" s="6">
        <v>2801670.7502100002</v>
      </c>
      <c r="AA17" s="6">
        <v>5328481.415</v>
      </c>
      <c r="AB17" s="6">
        <v>2820144.6469999999</v>
      </c>
      <c r="AC17" s="6">
        <v>294836.75777999999</v>
      </c>
      <c r="AD17" s="6">
        <v>0.52</v>
      </c>
      <c r="AE17" s="6">
        <v>1.6679999999999999</v>
      </c>
      <c r="AF17" s="43">
        <v>21668.86</v>
      </c>
    </row>
    <row r="18" spans="2:32" s="9" customFormat="1" ht="15" customHeight="1" x14ac:dyDescent="0.35">
      <c r="B18" s="108" t="s">
        <v>68</v>
      </c>
      <c r="C18" s="109">
        <v>44716</v>
      </c>
      <c r="D18" s="6">
        <v>26493167.7962</v>
      </c>
      <c r="E18" s="6">
        <v>4154922.7049699994</v>
      </c>
      <c r="F18" s="6">
        <v>129618.56020000001</v>
      </c>
      <c r="G18" s="6">
        <v>1268071.4741700001</v>
      </c>
      <c r="H18" s="6">
        <v>308269.44205999991</v>
      </c>
      <c r="I18" s="6">
        <v>32384146.769300003</v>
      </c>
      <c r="J18" s="6">
        <v>26494080.4652</v>
      </c>
      <c r="K18" s="6">
        <v>610261.26357000007</v>
      </c>
      <c r="L18" s="6">
        <v>24556.521000000001</v>
      </c>
      <c r="M18" s="6">
        <v>127005.844</v>
      </c>
      <c r="N18" s="6">
        <v>718111.14081999986</v>
      </c>
      <c r="O18" s="6">
        <v>132815.36040000001</v>
      </c>
      <c r="P18" s="6">
        <v>105209.67915000001</v>
      </c>
      <c r="Q18" s="6">
        <v>0</v>
      </c>
      <c r="R18" s="6">
        <v>57218.94</v>
      </c>
      <c r="S18" s="6">
        <v>0</v>
      </c>
      <c r="T18" s="6">
        <v>580.55499999999995</v>
      </c>
      <c r="U18" s="6">
        <v>621114.40700000001</v>
      </c>
      <c r="V18" s="6">
        <v>22225.69</v>
      </c>
      <c r="W18" s="6">
        <v>2366007.8190000001</v>
      </c>
      <c r="X18" s="6">
        <v>234304.9</v>
      </c>
      <c r="Y18" s="6">
        <v>159.61170000000001</v>
      </c>
      <c r="Z18" s="6">
        <v>2528544.4686599998</v>
      </c>
      <c r="AA18" s="6">
        <v>4652616.6239999998</v>
      </c>
      <c r="AB18" s="6">
        <v>2592671.6140000001</v>
      </c>
      <c r="AC18" s="6">
        <v>64514.358999999997</v>
      </c>
      <c r="AD18" s="6">
        <v>42.064999999999998</v>
      </c>
      <c r="AE18" s="6">
        <v>28.093</v>
      </c>
      <c r="AF18" s="43">
        <v>5887.9030000000002</v>
      </c>
    </row>
    <row r="19" spans="2:32" s="9" customFormat="1" ht="15" customHeight="1" x14ac:dyDescent="0.35">
      <c r="B19" s="108" t="s">
        <v>69</v>
      </c>
      <c r="C19" s="109">
        <v>36949</v>
      </c>
      <c r="D19" s="6">
        <v>22968733.114779998</v>
      </c>
      <c r="E19" s="6">
        <v>3988613.92753</v>
      </c>
      <c r="F19" s="6">
        <v>127072.66159</v>
      </c>
      <c r="G19" s="6">
        <v>1169118.5088199999</v>
      </c>
      <c r="H19" s="6">
        <v>315746.87336000003</v>
      </c>
      <c r="I19" s="6">
        <v>28607252.61513</v>
      </c>
      <c r="J19" s="6">
        <v>22969381.302779999</v>
      </c>
      <c r="K19" s="6">
        <v>526523.09299999999</v>
      </c>
      <c r="L19" s="6">
        <v>20057.432000000001</v>
      </c>
      <c r="M19" s="6">
        <v>115854.431</v>
      </c>
      <c r="N19" s="6">
        <v>631512.18504999997</v>
      </c>
      <c r="O19" s="6">
        <v>119649.64546000001</v>
      </c>
      <c r="P19" s="6">
        <v>91117.748599999992</v>
      </c>
      <c r="Q19" s="6">
        <v>236.12100000000001</v>
      </c>
      <c r="R19" s="6">
        <v>47382.3</v>
      </c>
      <c r="S19" s="6">
        <v>0</v>
      </c>
      <c r="T19" s="6">
        <v>451.245</v>
      </c>
      <c r="U19" s="6">
        <v>522876.41100000002</v>
      </c>
      <c r="V19" s="6">
        <v>13963.582</v>
      </c>
      <c r="W19" s="6">
        <v>2106529.4580000001</v>
      </c>
      <c r="X19" s="6">
        <v>232617.9</v>
      </c>
      <c r="Y19" s="6">
        <v>153.89123999999998</v>
      </c>
      <c r="Z19" s="6">
        <v>2331037.1303499998</v>
      </c>
      <c r="AA19" s="6">
        <v>4106913.557</v>
      </c>
      <c r="AB19" s="6">
        <v>2389313.324</v>
      </c>
      <c r="AC19" s="6">
        <v>144638.85800000001</v>
      </c>
      <c r="AD19" s="6">
        <v>0</v>
      </c>
      <c r="AE19" s="6">
        <v>0</v>
      </c>
      <c r="AF19" s="43">
        <v>16910.787</v>
      </c>
    </row>
    <row r="20" spans="2:32" s="9" customFormat="1" ht="15" customHeight="1" x14ac:dyDescent="0.35">
      <c r="B20" s="108" t="s">
        <v>70</v>
      </c>
      <c r="C20" s="109">
        <v>29651</v>
      </c>
      <c r="D20" s="6">
        <v>19860380.791620001</v>
      </c>
      <c r="E20" s="6">
        <v>2999725.2925500004</v>
      </c>
      <c r="F20" s="6">
        <v>120951.36118000001</v>
      </c>
      <c r="G20" s="6">
        <v>1086635.6030299999</v>
      </c>
      <c r="H20" s="6">
        <v>335372.64889000001</v>
      </c>
      <c r="I20" s="6">
        <v>24441125.634209998</v>
      </c>
      <c r="J20" s="6">
        <v>19860669.598620001</v>
      </c>
      <c r="K20" s="6">
        <v>344090.81300000002</v>
      </c>
      <c r="L20" s="6">
        <v>21611.210999999999</v>
      </c>
      <c r="M20" s="6">
        <v>96889.997000000003</v>
      </c>
      <c r="N20" s="6">
        <v>520705.33916000009</v>
      </c>
      <c r="O20" s="6">
        <v>100968.12635999999</v>
      </c>
      <c r="P20" s="6">
        <v>77064.125</v>
      </c>
      <c r="Q20" s="6">
        <v>0</v>
      </c>
      <c r="R20" s="6">
        <v>38607.57</v>
      </c>
      <c r="S20" s="6">
        <v>0</v>
      </c>
      <c r="T20" s="6">
        <v>296.47500000000002</v>
      </c>
      <c r="U20" s="6">
        <v>423168.49900000001</v>
      </c>
      <c r="V20" s="6">
        <v>8114.692</v>
      </c>
      <c r="W20" s="6">
        <v>1878717.963</v>
      </c>
      <c r="X20" s="6">
        <v>190109.48</v>
      </c>
      <c r="Y20" s="6">
        <v>84.9</v>
      </c>
      <c r="Z20" s="6">
        <v>2141731.3885599999</v>
      </c>
      <c r="AA20" s="6">
        <v>3508916.2209999999</v>
      </c>
      <c r="AB20" s="6">
        <v>2122855.898</v>
      </c>
      <c r="AC20" s="6">
        <v>48559.578000000001</v>
      </c>
      <c r="AD20" s="6">
        <v>66.873999999999995</v>
      </c>
      <c r="AE20" s="6">
        <v>0</v>
      </c>
      <c r="AF20" s="43">
        <v>5391.14</v>
      </c>
    </row>
    <row r="21" spans="2:32" s="9" customFormat="1" ht="15" customHeight="1" x14ac:dyDescent="0.35">
      <c r="B21" s="108" t="s">
        <v>71</v>
      </c>
      <c r="C21" s="109">
        <v>24935</v>
      </c>
      <c r="D21" s="6">
        <v>17576050.000569999</v>
      </c>
      <c r="E21" s="6">
        <v>2754545.1440600003</v>
      </c>
      <c r="F21" s="6">
        <v>127439.69201</v>
      </c>
      <c r="G21" s="6">
        <v>1025519.99949</v>
      </c>
      <c r="H21" s="6">
        <v>294744.50746000005</v>
      </c>
      <c r="I21" s="6">
        <v>21798254.959489994</v>
      </c>
      <c r="J21" s="6">
        <v>17575675.086569998</v>
      </c>
      <c r="K21" s="6">
        <v>383879.27850000001</v>
      </c>
      <c r="L21" s="6">
        <v>14701.628000000001</v>
      </c>
      <c r="M21" s="6">
        <v>90967.456000000006</v>
      </c>
      <c r="N21" s="6">
        <v>444677.52737999998</v>
      </c>
      <c r="O21" s="6">
        <v>88887.493220000004</v>
      </c>
      <c r="P21" s="6">
        <v>68201.872000000003</v>
      </c>
      <c r="Q21" s="6">
        <v>0</v>
      </c>
      <c r="R21" s="6">
        <v>31873.86</v>
      </c>
      <c r="S21" s="6">
        <v>0</v>
      </c>
      <c r="T21" s="6">
        <v>260.29500000000002</v>
      </c>
      <c r="U21" s="6">
        <v>363819.97200000001</v>
      </c>
      <c r="V21" s="6">
        <v>5048.8760000000002</v>
      </c>
      <c r="W21" s="6">
        <v>1701789.69</v>
      </c>
      <c r="X21" s="6">
        <v>182296.15</v>
      </c>
      <c r="Y21" s="6">
        <v>59.6</v>
      </c>
      <c r="Z21" s="6">
        <v>2052089.96673</v>
      </c>
      <c r="AA21" s="6">
        <v>3127287.594</v>
      </c>
      <c r="AB21" s="6">
        <v>1952388.3729999999</v>
      </c>
      <c r="AC21" s="6">
        <v>18807.377</v>
      </c>
      <c r="AD21" s="6">
        <v>0</v>
      </c>
      <c r="AE21" s="6">
        <v>0</v>
      </c>
      <c r="AF21" s="43">
        <v>1913.854</v>
      </c>
    </row>
    <row r="22" spans="2:32" s="9" customFormat="1" ht="15" customHeight="1" x14ac:dyDescent="0.35">
      <c r="B22" s="108" t="s">
        <v>72</v>
      </c>
      <c r="C22" s="109">
        <v>21168</v>
      </c>
      <c r="D22" s="6">
        <v>15816947.538939999</v>
      </c>
      <c r="E22" s="6">
        <v>2405672.9176999996</v>
      </c>
      <c r="F22" s="6">
        <v>121649.88755</v>
      </c>
      <c r="G22" s="6">
        <v>926990.39042999991</v>
      </c>
      <c r="H22" s="6">
        <v>277480.36930999998</v>
      </c>
      <c r="I22" s="6">
        <v>19566076.909290001</v>
      </c>
      <c r="J22" s="6">
        <v>15817866.052939998</v>
      </c>
      <c r="K22" s="6">
        <v>306360.87300000002</v>
      </c>
      <c r="L22" s="6">
        <v>14392.744000000001</v>
      </c>
      <c r="M22" s="6">
        <v>79023.967239999998</v>
      </c>
      <c r="N22" s="6">
        <v>398174.40166999993</v>
      </c>
      <c r="O22" s="6">
        <v>80154.126999999993</v>
      </c>
      <c r="P22" s="6">
        <v>60107.004999999997</v>
      </c>
      <c r="Q22" s="6">
        <v>0</v>
      </c>
      <c r="R22" s="6">
        <v>27990.54</v>
      </c>
      <c r="S22" s="6">
        <v>0</v>
      </c>
      <c r="T22" s="6">
        <v>192.96</v>
      </c>
      <c r="U22" s="6">
        <v>315426.50900000002</v>
      </c>
      <c r="V22" s="6">
        <v>3139.1120000000001</v>
      </c>
      <c r="W22" s="6">
        <v>1567270.8160000001</v>
      </c>
      <c r="X22" s="6">
        <v>184823.75</v>
      </c>
      <c r="Y22" s="6">
        <v>48</v>
      </c>
      <c r="Z22" s="6">
        <v>1838360.97615</v>
      </c>
      <c r="AA22" s="6">
        <v>2805844.804</v>
      </c>
      <c r="AB22" s="6">
        <v>1800087.5360000001</v>
      </c>
      <c r="AC22" s="6">
        <v>50120.148999999998</v>
      </c>
      <c r="AD22" s="6">
        <v>0.72</v>
      </c>
      <c r="AE22" s="6">
        <v>0</v>
      </c>
      <c r="AF22" s="43">
        <v>5475.491</v>
      </c>
    </row>
    <row r="23" spans="2:32" s="9" customFormat="1" ht="15" customHeight="1" x14ac:dyDescent="0.35">
      <c r="B23" s="108" t="s">
        <v>199</v>
      </c>
      <c r="C23" s="109">
        <v>18246</v>
      </c>
      <c r="D23" s="6">
        <v>14199335.42852</v>
      </c>
      <c r="E23" s="6">
        <v>2318879.1933500003</v>
      </c>
      <c r="F23" s="6">
        <v>115697.23032999999</v>
      </c>
      <c r="G23" s="6">
        <v>833626.6316699998</v>
      </c>
      <c r="H23" s="6">
        <v>279828.70955000003</v>
      </c>
      <c r="I23" s="6">
        <v>17773664.960849997</v>
      </c>
      <c r="J23" s="6">
        <v>14199185.96652</v>
      </c>
      <c r="K23" s="6">
        <v>355701.95885</v>
      </c>
      <c r="L23" s="6">
        <v>22241.86</v>
      </c>
      <c r="M23" s="6">
        <v>72234.733999999997</v>
      </c>
      <c r="N23" s="6">
        <v>351335.43284999992</v>
      </c>
      <c r="O23" s="6">
        <v>73134.460000000006</v>
      </c>
      <c r="P23" s="6">
        <v>54177.298000000003</v>
      </c>
      <c r="Q23" s="6">
        <v>0</v>
      </c>
      <c r="R23" s="6">
        <v>25552.080000000002</v>
      </c>
      <c r="S23" s="6">
        <v>0</v>
      </c>
      <c r="T23" s="6">
        <v>116.58</v>
      </c>
      <c r="U23" s="6">
        <v>276638.40299999999</v>
      </c>
      <c r="V23" s="6">
        <v>2859.0160000000001</v>
      </c>
      <c r="W23" s="6">
        <v>1441739.487</v>
      </c>
      <c r="X23" s="6">
        <v>166952.99</v>
      </c>
      <c r="Y23" s="6">
        <v>43.434919999999998</v>
      </c>
      <c r="Z23" s="6">
        <v>1700445.17081</v>
      </c>
      <c r="AA23" s="6">
        <v>2556147.2400000002</v>
      </c>
      <c r="AB23" s="6">
        <v>1680390.69</v>
      </c>
      <c r="AC23" s="6">
        <v>339489.92800000001</v>
      </c>
      <c r="AD23" s="6">
        <v>3250.3589999999999</v>
      </c>
      <c r="AE23" s="6">
        <v>280.28300000000002</v>
      </c>
      <c r="AF23" s="43">
        <v>22065.874</v>
      </c>
    </row>
    <row r="24" spans="2:32" s="9" customFormat="1" ht="15" customHeight="1" x14ac:dyDescent="0.35">
      <c r="B24" s="108" t="s">
        <v>145</v>
      </c>
      <c r="C24" s="109">
        <v>29653</v>
      </c>
      <c r="D24" s="6">
        <v>24485109.518029999</v>
      </c>
      <c r="E24" s="6">
        <v>4146792.95921</v>
      </c>
      <c r="F24" s="6">
        <v>234119.76040999999</v>
      </c>
      <c r="G24" s="6">
        <v>1546822.2709300003</v>
      </c>
      <c r="H24" s="6">
        <v>613425.28565999994</v>
      </c>
      <c r="I24" s="6">
        <v>31058542.146259997</v>
      </c>
      <c r="J24" s="6">
        <v>24488321.23494</v>
      </c>
      <c r="K24" s="6">
        <v>511093.69043999998</v>
      </c>
      <c r="L24" s="6">
        <v>28742.365000000002</v>
      </c>
      <c r="M24" s="6">
        <v>125620.15300000001</v>
      </c>
      <c r="N24" s="6">
        <v>588508.91668999998</v>
      </c>
      <c r="O24" s="6">
        <v>127466.44477000002</v>
      </c>
      <c r="P24" s="6">
        <v>90447.543999999994</v>
      </c>
      <c r="Q24" s="6">
        <v>0</v>
      </c>
      <c r="R24" s="6">
        <v>41035.68</v>
      </c>
      <c r="S24" s="6">
        <v>0</v>
      </c>
      <c r="T24" s="6">
        <v>138.02000000000001</v>
      </c>
      <c r="U24" s="6">
        <v>462929.70600000001</v>
      </c>
      <c r="V24" s="6">
        <v>2884.5439999999999</v>
      </c>
      <c r="W24" s="6">
        <v>2558672.6770000001</v>
      </c>
      <c r="X24" s="6">
        <v>310157.59999999998</v>
      </c>
      <c r="Y24" s="6">
        <v>68.799299999999988</v>
      </c>
      <c r="Z24" s="6">
        <v>3058330.0159100001</v>
      </c>
      <c r="AA24" s="6">
        <v>4462246.4780000001</v>
      </c>
      <c r="AB24" s="6">
        <v>3024202.9330000002</v>
      </c>
      <c r="AC24" s="6">
        <v>117655.0438</v>
      </c>
      <c r="AD24" s="6">
        <v>142.72200000000001</v>
      </c>
      <c r="AE24" s="6">
        <v>874.67</v>
      </c>
      <c r="AF24" s="43">
        <v>12985.824000000001</v>
      </c>
    </row>
    <row r="25" spans="2:32" s="9" customFormat="1" ht="15" customHeight="1" x14ac:dyDescent="0.35">
      <c r="B25" s="108" t="s">
        <v>73</v>
      </c>
      <c r="C25" s="109">
        <v>22525</v>
      </c>
      <c r="D25" s="6">
        <v>20026656.941</v>
      </c>
      <c r="E25" s="6">
        <v>3686640.8995400001</v>
      </c>
      <c r="F25" s="6">
        <v>232874.06174</v>
      </c>
      <c r="G25" s="6">
        <v>1353435.1453100003</v>
      </c>
      <c r="H25" s="6">
        <v>537972.63192000007</v>
      </c>
      <c r="I25" s="6">
        <v>25864281.896049995</v>
      </c>
      <c r="J25" s="6">
        <v>20028613.092</v>
      </c>
      <c r="K25" s="6">
        <v>461202.69589999999</v>
      </c>
      <c r="L25" s="6">
        <v>38356.108999999997</v>
      </c>
      <c r="M25" s="6">
        <v>100120.72500000001</v>
      </c>
      <c r="N25" s="6">
        <v>471519.89534999995</v>
      </c>
      <c r="O25" s="6">
        <v>102085.46684000001</v>
      </c>
      <c r="P25" s="6">
        <v>71923.131999999998</v>
      </c>
      <c r="Q25" s="6">
        <v>0</v>
      </c>
      <c r="R25" s="6">
        <v>33583.68</v>
      </c>
      <c r="S25" s="6">
        <v>0</v>
      </c>
      <c r="T25" s="6">
        <v>130.98500000000001</v>
      </c>
      <c r="U25" s="6">
        <v>361092.09499999997</v>
      </c>
      <c r="V25" s="6">
        <v>1674.1679999999999</v>
      </c>
      <c r="W25" s="6">
        <v>2178105.3470000001</v>
      </c>
      <c r="X25" s="6">
        <v>310068.90000000002</v>
      </c>
      <c r="Y25" s="6">
        <v>49.8</v>
      </c>
      <c r="Z25" s="6">
        <v>2638596.3932099999</v>
      </c>
      <c r="AA25" s="6">
        <v>3727522.8569999998</v>
      </c>
      <c r="AB25" s="6">
        <v>2619885.2179999999</v>
      </c>
      <c r="AC25" s="6">
        <v>191811.302</v>
      </c>
      <c r="AD25" s="6">
        <v>0</v>
      </c>
      <c r="AE25" s="6">
        <v>0</v>
      </c>
      <c r="AF25" s="43">
        <v>19151.591</v>
      </c>
    </row>
    <row r="26" spans="2:32" s="9" customFormat="1" ht="15" customHeight="1" x14ac:dyDescent="0.35">
      <c r="B26" s="108" t="s">
        <v>74</v>
      </c>
      <c r="C26" s="109">
        <v>18106</v>
      </c>
      <c r="D26" s="6">
        <v>17514962.856259998</v>
      </c>
      <c r="E26" s="6">
        <v>3220674.8521799999</v>
      </c>
      <c r="F26" s="6">
        <v>188296.76281000001</v>
      </c>
      <c r="G26" s="6">
        <v>1129054.4845199999</v>
      </c>
      <c r="H26" s="6">
        <v>520537.46883999999</v>
      </c>
      <c r="I26" s="6">
        <v>22597188.876610003</v>
      </c>
      <c r="J26" s="6">
        <v>17514569.360059999</v>
      </c>
      <c r="K26" s="6">
        <v>371407.68114</v>
      </c>
      <c r="L26" s="6">
        <v>21922.781999999999</v>
      </c>
      <c r="M26" s="6">
        <v>94183.626999999993</v>
      </c>
      <c r="N26" s="6">
        <v>404919.75247999997</v>
      </c>
      <c r="O26" s="6">
        <v>87687.698999999993</v>
      </c>
      <c r="P26" s="6">
        <v>61806.995999999999</v>
      </c>
      <c r="Q26" s="6">
        <v>24</v>
      </c>
      <c r="R26" s="6">
        <v>25972.29</v>
      </c>
      <c r="S26" s="6">
        <v>0</v>
      </c>
      <c r="T26" s="6">
        <v>90.45</v>
      </c>
      <c r="U26" s="6">
        <v>296399.54300000001</v>
      </c>
      <c r="V26" s="6">
        <v>1113.3710000000001</v>
      </c>
      <c r="W26" s="6">
        <v>1963075.233</v>
      </c>
      <c r="X26" s="6">
        <v>273426.18</v>
      </c>
      <c r="Y26" s="6">
        <v>31.9</v>
      </c>
      <c r="Z26" s="6">
        <v>2191194.0476500001</v>
      </c>
      <c r="AA26" s="6">
        <v>3257256.2829999998</v>
      </c>
      <c r="AB26" s="6">
        <v>2358960.077</v>
      </c>
      <c r="AC26" s="6">
        <v>114574.41899999999</v>
      </c>
      <c r="AD26" s="6">
        <v>0</v>
      </c>
      <c r="AE26" s="6">
        <v>58166.728999999999</v>
      </c>
      <c r="AF26" s="43">
        <v>11979.053</v>
      </c>
    </row>
    <row r="27" spans="2:32" s="9" customFormat="1" ht="15" customHeight="1" x14ac:dyDescent="0.35">
      <c r="B27" s="108" t="s">
        <v>75</v>
      </c>
      <c r="C27" s="109">
        <v>14684</v>
      </c>
      <c r="D27" s="6">
        <v>15148677.946</v>
      </c>
      <c r="E27" s="6">
        <v>2916699.6430500001</v>
      </c>
      <c r="F27" s="6">
        <v>196599.97512000002</v>
      </c>
      <c r="G27" s="6">
        <v>1015898.1774599999</v>
      </c>
      <c r="H27" s="6">
        <v>496121.96275000001</v>
      </c>
      <c r="I27" s="6">
        <v>19797615.988119997</v>
      </c>
      <c r="J27" s="6">
        <v>15148321.017000001</v>
      </c>
      <c r="K27" s="6">
        <v>294774.14594999998</v>
      </c>
      <c r="L27" s="6">
        <v>29523.514999999999</v>
      </c>
      <c r="M27" s="6">
        <v>82995.019</v>
      </c>
      <c r="N27" s="6">
        <v>330146.30911000009</v>
      </c>
      <c r="O27" s="6">
        <v>74542.346520000006</v>
      </c>
      <c r="P27" s="6">
        <v>51438.828000000001</v>
      </c>
      <c r="Q27" s="6">
        <v>160.38999999999999</v>
      </c>
      <c r="R27" s="6">
        <v>22428.45</v>
      </c>
      <c r="S27" s="6">
        <v>0</v>
      </c>
      <c r="T27" s="6">
        <v>46.23</v>
      </c>
      <c r="U27" s="6">
        <v>243346.98</v>
      </c>
      <c r="V27" s="6">
        <v>849.31899999999996</v>
      </c>
      <c r="W27" s="6">
        <v>1740937.8389999999</v>
      </c>
      <c r="X27" s="6">
        <v>269490.65000000002</v>
      </c>
      <c r="Y27" s="6">
        <v>24.58614</v>
      </c>
      <c r="Z27" s="6">
        <v>1884142.09008</v>
      </c>
      <c r="AA27" s="6">
        <v>2853795.702</v>
      </c>
      <c r="AB27" s="6">
        <v>2120529.4939999999</v>
      </c>
      <c r="AC27" s="6">
        <v>142759.005</v>
      </c>
      <c r="AD27" s="6">
        <v>21.228999999999999</v>
      </c>
      <c r="AE27" s="6">
        <v>0</v>
      </c>
      <c r="AF27" s="43">
        <v>13694.226000000001</v>
      </c>
    </row>
    <row r="28" spans="2:32" s="9" customFormat="1" ht="15" customHeight="1" x14ac:dyDescent="0.35">
      <c r="B28" s="108" t="s">
        <v>76</v>
      </c>
      <c r="C28" s="109">
        <v>12260</v>
      </c>
      <c r="D28" s="6">
        <v>13476523.07033</v>
      </c>
      <c r="E28" s="6">
        <v>2637323.29</v>
      </c>
      <c r="F28" s="6">
        <v>177643.37474999999</v>
      </c>
      <c r="G28" s="6">
        <v>939886.15800000005</v>
      </c>
      <c r="H28" s="6">
        <v>516216.08461999998</v>
      </c>
      <c r="I28" s="6">
        <v>17762417.403550003</v>
      </c>
      <c r="J28" s="6">
        <v>13478642.452330001</v>
      </c>
      <c r="K28" s="6">
        <v>293890.94699999999</v>
      </c>
      <c r="L28" s="6">
        <v>33186.040999999997</v>
      </c>
      <c r="M28" s="6">
        <v>73962.282000000007</v>
      </c>
      <c r="N28" s="6">
        <v>293464.30328999995</v>
      </c>
      <c r="O28" s="6">
        <v>63362.161460000003</v>
      </c>
      <c r="P28" s="6">
        <v>44790.974999999999</v>
      </c>
      <c r="Q28" s="6">
        <v>0</v>
      </c>
      <c r="R28" s="6">
        <v>19097.82</v>
      </c>
      <c r="S28" s="6">
        <v>49.68</v>
      </c>
      <c r="T28" s="6">
        <v>49.244999999999997</v>
      </c>
      <c r="U28" s="6">
        <v>210166.94899999999</v>
      </c>
      <c r="V28" s="6">
        <v>477.661</v>
      </c>
      <c r="W28" s="6">
        <v>1587188.6710000001</v>
      </c>
      <c r="X28" s="6">
        <v>247036.6</v>
      </c>
      <c r="Y28" s="6">
        <v>27.7</v>
      </c>
      <c r="Z28" s="6">
        <v>1835469.2204800001</v>
      </c>
      <c r="AA28" s="6">
        <v>2563263.247</v>
      </c>
      <c r="AB28" s="6">
        <v>1941880.1669999999</v>
      </c>
      <c r="AC28" s="6">
        <v>71201.771999999997</v>
      </c>
      <c r="AD28" s="6">
        <v>476.964</v>
      </c>
      <c r="AE28" s="6">
        <v>0</v>
      </c>
      <c r="AF28" s="43">
        <v>3547.5039999999999</v>
      </c>
    </row>
    <row r="29" spans="2:32" s="9" customFormat="1" ht="15" customHeight="1" x14ac:dyDescent="0.35">
      <c r="B29" s="108" t="s">
        <v>77</v>
      </c>
      <c r="C29" s="109">
        <v>10356</v>
      </c>
      <c r="D29" s="6">
        <v>12026197.60176</v>
      </c>
      <c r="E29" s="6">
        <v>2433043.3309999998</v>
      </c>
      <c r="F29" s="6">
        <v>199541.10399999999</v>
      </c>
      <c r="G29" s="6">
        <v>871362.5454200001</v>
      </c>
      <c r="H29" s="6">
        <v>476885.17066</v>
      </c>
      <c r="I29" s="6">
        <v>16028948.43784</v>
      </c>
      <c r="J29" s="6">
        <v>12028439.132759999</v>
      </c>
      <c r="K29" s="6">
        <v>232466.541</v>
      </c>
      <c r="L29" s="6">
        <v>29297.089</v>
      </c>
      <c r="M29" s="6">
        <v>64941.205999999998</v>
      </c>
      <c r="N29" s="6">
        <v>254571.31931000002</v>
      </c>
      <c r="O29" s="6">
        <v>58306.489809999999</v>
      </c>
      <c r="P29" s="6">
        <v>38290.786999999997</v>
      </c>
      <c r="Q29" s="6">
        <v>1310.4110000000001</v>
      </c>
      <c r="R29" s="6">
        <v>16849.8</v>
      </c>
      <c r="S29" s="6">
        <v>0</v>
      </c>
      <c r="T29" s="6">
        <v>30.15</v>
      </c>
      <c r="U29" s="6">
        <v>185719.05</v>
      </c>
      <c r="V29" s="6">
        <v>318.71899999999999</v>
      </c>
      <c r="W29" s="6">
        <v>1441959.0160000001</v>
      </c>
      <c r="X29" s="6">
        <v>249323.88</v>
      </c>
      <c r="Y29" s="6">
        <v>13.2</v>
      </c>
      <c r="Z29" s="6">
        <v>1692774.2362200001</v>
      </c>
      <c r="AA29" s="6">
        <v>2314889.071</v>
      </c>
      <c r="AB29" s="6">
        <v>1781593.206</v>
      </c>
      <c r="AC29" s="6">
        <v>60662.07</v>
      </c>
      <c r="AD29" s="6">
        <v>21.184999999999999</v>
      </c>
      <c r="AE29" s="6">
        <v>25.391999999999999</v>
      </c>
      <c r="AF29" s="43">
        <v>5115.6440000000002</v>
      </c>
    </row>
    <row r="30" spans="2:32" s="9" customFormat="1" ht="15" customHeight="1" x14ac:dyDescent="0.35">
      <c r="B30" s="108" t="s">
        <v>78</v>
      </c>
      <c r="C30" s="109">
        <v>9074</v>
      </c>
      <c r="D30" s="6">
        <v>11117085.174000001</v>
      </c>
      <c r="E30" s="6">
        <v>2355942.8569200002</v>
      </c>
      <c r="F30" s="6">
        <v>175783.94939999998</v>
      </c>
      <c r="G30" s="6">
        <v>818825.71713</v>
      </c>
      <c r="H30" s="6">
        <v>487577.43477999995</v>
      </c>
      <c r="I30" s="6">
        <v>14959056.418229999</v>
      </c>
      <c r="J30" s="6">
        <v>11119635.571</v>
      </c>
      <c r="K30" s="6">
        <v>241949.11499999999</v>
      </c>
      <c r="L30" s="6">
        <v>29128.156999999999</v>
      </c>
      <c r="M30" s="6">
        <v>64805.017999999996</v>
      </c>
      <c r="N30" s="6">
        <v>225994.11210999999</v>
      </c>
      <c r="O30" s="6">
        <v>54575.823519999998</v>
      </c>
      <c r="P30" s="6">
        <v>35570.175999999999</v>
      </c>
      <c r="Q30" s="6">
        <v>0</v>
      </c>
      <c r="R30" s="6">
        <v>14601.78</v>
      </c>
      <c r="S30" s="6">
        <v>0</v>
      </c>
      <c r="T30" s="6">
        <v>17.754999999999999</v>
      </c>
      <c r="U30" s="6">
        <v>153488.033</v>
      </c>
      <c r="V30" s="6">
        <v>192.916</v>
      </c>
      <c r="W30" s="6">
        <v>1369178.3470000001</v>
      </c>
      <c r="X30" s="6">
        <v>248780.1</v>
      </c>
      <c r="Y30" s="6">
        <v>9.6999999999999993</v>
      </c>
      <c r="Z30" s="6">
        <v>1664540.9951300002</v>
      </c>
      <c r="AA30" s="6">
        <v>2161339.9939999999</v>
      </c>
      <c r="AB30" s="6">
        <v>1704440.6880000001</v>
      </c>
      <c r="AC30" s="6">
        <v>189835.59299999999</v>
      </c>
      <c r="AD30" s="6">
        <v>0</v>
      </c>
      <c r="AE30" s="6">
        <v>956.26599999999996</v>
      </c>
      <c r="AF30" s="43">
        <v>9622.6990000000005</v>
      </c>
    </row>
    <row r="31" spans="2:32" s="9" customFormat="1" ht="15" customHeight="1" x14ac:dyDescent="0.35">
      <c r="B31" s="108" t="s">
        <v>79</v>
      </c>
      <c r="C31" s="109">
        <v>7843</v>
      </c>
      <c r="D31" s="6">
        <v>10260085.626</v>
      </c>
      <c r="E31" s="6">
        <v>2106147.9890700001</v>
      </c>
      <c r="F31" s="6">
        <v>209950.6085</v>
      </c>
      <c r="G31" s="6">
        <v>702075.88640999992</v>
      </c>
      <c r="H31" s="6">
        <v>434138.21799999999</v>
      </c>
      <c r="I31" s="6">
        <v>13721570.63998</v>
      </c>
      <c r="J31" s="6">
        <v>10261684.603</v>
      </c>
      <c r="K31" s="6">
        <v>178292.81492999999</v>
      </c>
      <c r="L31" s="6">
        <v>23854.035</v>
      </c>
      <c r="M31" s="6">
        <v>55725.921999999999</v>
      </c>
      <c r="N31" s="6">
        <v>202363.61359999998</v>
      </c>
      <c r="O31" s="6">
        <v>48404.186000000002</v>
      </c>
      <c r="P31" s="6">
        <v>32110.342000000001</v>
      </c>
      <c r="Q31" s="6">
        <v>0</v>
      </c>
      <c r="R31" s="6">
        <v>11914.92</v>
      </c>
      <c r="S31" s="6">
        <v>0</v>
      </c>
      <c r="T31" s="6">
        <v>35.51</v>
      </c>
      <c r="U31" s="6">
        <v>142970.5</v>
      </c>
      <c r="V31" s="6">
        <v>538.38499999999999</v>
      </c>
      <c r="W31" s="6">
        <v>1276352.429</v>
      </c>
      <c r="X31" s="6">
        <v>222600.2</v>
      </c>
      <c r="Y31" s="6">
        <v>6</v>
      </c>
      <c r="Z31" s="6">
        <v>1340800.807</v>
      </c>
      <c r="AA31" s="6">
        <v>1983105.0020000001</v>
      </c>
      <c r="AB31" s="6">
        <v>1577789.176</v>
      </c>
      <c r="AC31" s="6">
        <v>41864.911999999997</v>
      </c>
      <c r="AD31" s="6">
        <v>7.5869999999999997</v>
      </c>
      <c r="AE31" s="6">
        <v>2663.6170000000002</v>
      </c>
      <c r="AF31" s="43">
        <v>4608.1390000000001</v>
      </c>
    </row>
    <row r="32" spans="2:32" s="9" customFormat="1" ht="15" customHeight="1" x14ac:dyDescent="0.35">
      <c r="B32" s="108" t="s">
        <v>80</v>
      </c>
      <c r="C32" s="109">
        <v>7271</v>
      </c>
      <c r="D32" s="6">
        <v>9932810.5704599991</v>
      </c>
      <c r="E32" s="6">
        <v>2130595.1469999999</v>
      </c>
      <c r="F32" s="6">
        <v>240822.51604000002</v>
      </c>
      <c r="G32" s="6">
        <v>661832.39618000004</v>
      </c>
      <c r="H32" s="6">
        <v>464368.46500000003</v>
      </c>
      <c r="I32" s="6">
        <v>13435757.203680001</v>
      </c>
      <c r="J32" s="6">
        <v>9932592.3814599998</v>
      </c>
      <c r="K32" s="6">
        <v>208788.67499999999</v>
      </c>
      <c r="L32" s="6">
        <v>39584.463000000003</v>
      </c>
      <c r="M32" s="6">
        <v>53061.302000000003</v>
      </c>
      <c r="N32" s="6">
        <v>179548.63580000005</v>
      </c>
      <c r="O32" s="6">
        <v>45491.985000000001</v>
      </c>
      <c r="P32" s="6">
        <v>30475.713</v>
      </c>
      <c r="Q32" s="6">
        <v>0</v>
      </c>
      <c r="R32" s="6">
        <v>11248.38</v>
      </c>
      <c r="S32" s="6">
        <v>0</v>
      </c>
      <c r="T32" s="6">
        <v>23.114999999999998</v>
      </c>
      <c r="U32" s="6">
        <v>132085.283</v>
      </c>
      <c r="V32" s="6">
        <v>463.33800000000002</v>
      </c>
      <c r="W32" s="6">
        <v>1255750.801</v>
      </c>
      <c r="X32" s="6">
        <v>236958.4</v>
      </c>
      <c r="Y32" s="6">
        <v>6.1912399999999996</v>
      </c>
      <c r="Z32" s="6">
        <v>1246024.446</v>
      </c>
      <c r="AA32" s="6">
        <v>1944607.456</v>
      </c>
      <c r="AB32" s="6">
        <v>1568769.03</v>
      </c>
      <c r="AC32" s="6">
        <v>61700.601999999999</v>
      </c>
      <c r="AD32" s="6">
        <v>0</v>
      </c>
      <c r="AE32" s="6">
        <v>3087.67</v>
      </c>
      <c r="AF32" s="43">
        <v>6450.0640000000003</v>
      </c>
    </row>
    <row r="33" spans="2:32" s="9" customFormat="1" ht="15" customHeight="1" x14ac:dyDescent="0.35">
      <c r="B33" s="108" t="s">
        <v>81</v>
      </c>
      <c r="C33" s="109">
        <v>6234</v>
      </c>
      <c r="D33" s="6">
        <v>9124888.8839999996</v>
      </c>
      <c r="E33" s="6">
        <v>1892807.652</v>
      </c>
      <c r="F33" s="6">
        <v>156092.14636000001</v>
      </c>
      <c r="G33" s="6">
        <v>559604.50182999996</v>
      </c>
      <c r="H33" s="6">
        <v>409358.87307999999</v>
      </c>
      <c r="I33" s="6">
        <v>12143665.62427</v>
      </c>
      <c r="J33" s="6">
        <v>9125569.2090000007</v>
      </c>
      <c r="K33" s="6">
        <v>208469.46599999999</v>
      </c>
      <c r="L33" s="6">
        <v>34833.004999999997</v>
      </c>
      <c r="M33" s="6">
        <v>51076.773000000001</v>
      </c>
      <c r="N33" s="6">
        <v>159689.79243999996</v>
      </c>
      <c r="O33" s="6">
        <v>41476.618999999999</v>
      </c>
      <c r="P33" s="6">
        <v>27521.386999999999</v>
      </c>
      <c r="Q33" s="6">
        <v>0</v>
      </c>
      <c r="R33" s="6">
        <v>10027.08</v>
      </c>
      <c r="S33" s="6">
        <v>0</v>
      </c>
      <c r="T33" s="6">
        <v>29.48</v>
      </c>
      <c r="U33" s="6">
        <v>116428.958</v>
      </c>
      <c r="V33" s="6">
        <v>134.97399999999999</v>
      </c>
      <c r="W33" s="6">
        <v>1180071.5190000001</v>
      </c>
      <c r="X33" s="6">
        <v>202680.1</v>
      </c>
      <c r="Y33" s="6">
        <v>10.8</v>
      </c>
      <c r="Z33" s="6">
        <v>1074629.1876300001</v>
      </c>
      <c r="AA33" s="6">
        <v>1777926.5959999999</v>
      </c>
      <c r="AB33" s="6">
        <v>1452359.0190000001</v>
      </c>
      <c r="AC33" s="6">
        <v>23225.375</v>
      </c>
      <c r="AD33" s="6">
        <v>675.09500000000003</v>
      </c>
      <c r="AE33" s="6">
        <v>0</v>
      </c>
      <c r="AF33" s="43">
        <v>1997.807</v>
      </c>
    </row>
    <row r="34" spans="2:32" s="9" customFormat="1" ht="15" customHeight="1" x14ac:dyDescent="0.35">
      <c r="B34" s="108" t="s">
        <v>82</v>
      </c>
      <c r="C34" s="109">
        <v>12364</v>
      </c>
      <c r="D34" s="6">
        <v>19551540.456</v>
      </c>
      <c r="E34" s="6">
        <v>4026792.3629000001</v>
      </c>
      <c r="F34" s="6">
        <v>354503.32709000004</v>
      </c>
      <c r="G34" s="6">
        <v>1253785.2386399999</v>
      </c>
      <c r="H34" s="6">
        <v>982032.38841999986</v>
      </c>
      <c r="I34" s="6">
        <v>26186673.22538</v>
      </c>
      <c r="J34" s="6">
        <v>19555893.750999998</v>
      </c>
      <c r="K34" s="6">
        <v>428877.4155</v>
      </c>
      <c r="L34" s="6">
        <v>33376.173000000003</v>
      </c>
      <c r="M34" s="6">
        <v>100314.969</v>
      </c>
      <c r="N34" s="6">
        <v>338939.97997999995</v>
      </c>
      <c r="O34" s="6">
        <v>85410.307520000017</v>
      </c>
      <c r="P34" s="6">
        <v>55332.517</v>
      </c>
      <c r="Q34" s="6">
        <v>1490.0250000000001</v>
      </c>
      <c r="R34" s="6">
        <v>21256.83</v>
      </c>
      <c r="S34" s="6">
        <v>0</v>
      </c>
      <c r="T34" s="6">
        <v>19.43</v>
      </c>
      <c r="U34" s="6">
        <v>230621.878</v>
      </c>
      <c r="V34" s="6">
        <v>556.27</v>
      </c>
      <c r="W34" s="6">
        <v>2614505.0789999999</v>
      </c>
      <c r="X34" s="6">
        <v>490218.54300000001</v>
      </c>
      <c r="Y34" s="6">
        <v>15.9</v>
      </c>
      <c r="Z34" s="6">
        <v>2468099.9870000002</v>
      </c>
      <c r="AA34" s="6">
        <v>3984231.1639999999</v>
      </c>
      <c r="AB34" s="6">
        <v>3338002.7009999999</v>
      </c>
      <c r="AC34" s="6">
        <v>82471.217000000004</v>
      </c>
      <c r="AD34" s="6">
        <v>41.743000000000002</v>
      </c>
      <c r="AE34" s="6">
        <v>1463.6610000000001</v>
      </c>
      <c r="AF34" s="43">
        <v>9133.7690000000002</v>
      </c>
    </row>
    <row r="35" spans="2:32" s="9" customFormat="1" ht="15" customHeight="1" x14ac:dyDescent="0.35">
      <c r="B35" s="108" t="s">
        <v>83</v>
      </c>
      <c r="C35" s="109">
        <v>8726</v>
      </c>
      <c r="D35" s="6">
        <v>15173656.774290001</v>
      </c>
      <c r="E35" s="6">
        <v>3310255.8330999999</v>
      </c>
      <c r="F35" s="6">
        <v>304444.09587000002</v>
      </c>
      <c r="G35" s="6">
        <v>1019257.53929</v>
      </c>
      <c r="H35" s="6">
        <v>842405.40328999993</v>
      </c>
      <c r="I35" s="6">
        <v>20652872.359840002</v>
      </c>
      <c r="J35" s="6">
        <v>15177217.435290001</v>
      </c>
      <c r="K35" s="6">
        <v>281473.30849999998</v>
      </c>
      <c r="L35" s="6">
        <v>44318.631999999998</v>
      </c>
      <c r="M35" s="6">
        <v>80105.532999999996</v>
      </c>
      <c r="N35" s="6">
        <v>245594.74466</v>
      </c>
      <c r="O35" s="6">
        <v>64313.237439999997</v>
      </c>
      <c r="P35" s="6">
        <v>39584.684000000001</v>
      </c>
      <c r="Q35" s="6">
        <v>0</v>
      </c>
      <c r="R35" s="6">
        <v>14653.53</v>
      </c>
      <c r="S35" s="6">
        <v>16.559999999999999</v>
      </c>
      <c r="T35" s="6">
        <v>31.155000000000001</v>
      </c>
      <c r="U35" s="6">
        <v>162337.35699999999</v>
      </c>
      <c r="V35" s="6">
        <v>354.005</v>
      </c>
      <c r="W35" s="6">
        <v>2120305.2960000001</v>
      </c>
      <c r="X35" s="6">
        <v>414742.8</v>
      </c>
      <c r="Y35" s="6">
        <v>12.6</v>
      </c>
      <c r="Z35" s="6">
        <v>1908791.99459</v>
      </c>
      <c r="AA35" s="6">
        <v>3294064.6120000002</v>
      </c>
      <c r="AB35" s="6">
        <v>2837202.878</v>
      </c>
      <c r="AC35" s="6">
        <v>88152.808999999994</v>
      </c>
      <c r="AD35" s="6">
        <v>2573.681</v>
      </c>
      <c r="AE35" s="6">
        <v>0</v>
      </c>
      <c r="AF35" s="43">
        <v>9272.0470000000005</v>
      </c>
    </row>
    <row r="36" spans="2:32" s="9" customFormat="1" ht="15" customHeight="1" x14ac:dyDescent="0.35">
      <c r="B36" s="108" t="s">
        <v>84</v>
      </c>
      <c r="C36" s="109">
        <v>5965</v>
      </c>
      <c r="D36" s="6">
        <v>11170137.42736</v>
      </c>
      <c r="E36" s="6">
        <v>2788099.64</v>
      </c>
      <c r="F36" s="6">
        <v>212532.09705000001</v>
      </c>
      <c r="G36" s="6">
        <v>731791.49075</v>
      </c>
      <c r="H36" s="6">
        <v>703835.76399999997</v>
      </c>
      <c r="I36" s="6">
        <v>15616259.91216</v>
      </c>
      <c r="J36" s="6">
        <v>11169150.92936</v>
      </c>
      <c r="K36" s="6">
        <v>209509.95800000001</v>
      </c>
      <c r="L36" s="6">
        <v>48192.12</v>
      </c>
      <c r="M36" s="6">
        <v>61512.42</v>
      </c>
      <c r="N36" s="6">
        <v>164434.50684000002</v>
      </c>
      <c r="O36" s="6">
        <v>44372.35282</v>
      </c>
      <c r="P36" s="6">
        <v>27459.353999999999</v>
      </c>
      <c r="Q36" s="6">
        <v>0</v>
      </c>
      <c r="R36" s="6">
        <v>12008.07</v>
      </c>
      <c r="S36" s="6">
        <v>49.68</v>
      </c>
      <c r="T36" s="6">
        <v>15.744999999999999</v>
      </c>
      <c r="U36" s="6">
        <v>110781.666</v>
      </c>
      <c r="V36" s="6">
        <v>86.930999999999997</v>
      </c>
      <c r="W36" s="6">
        <v>1624170.645</v>
      </c>
      <c r="X36" s="6">
        <v>361119.2</v>
      </c>
      <c r="Y36" s="6">
        <v>3.6</v>
      </c>
      <c r="Z36" s="6">
        <v>1407493.15075</v>
      </c>
      <c r="AA36" s="6">
        <v>2590182.594</v>
      </c>
      <c r="AB36" s="6">
        <v>2276615.5129999998</v>
      </c>
      <c r="AC36" s="6">
        <v>199274.84</v>
      </c>
      <c r="AD36" s="6">
        <v>66.546999999999997</v>
      </c>
      <c r="AE36" s="6">
        <v>0</v>
      </c>
      <c r="AF36" s="43">
        <v>22785.008000000002</v>
      </c>
    </row>
    <row r="37" spans="2:32" s="9" customFormat="1" ht="15" customHeight="1" x14ac:dyDescent="0.35">
      <c r="B37" s="108" t="s">
        <v>85</v>
      </c>
      <c r="C37" s="109">
        <v>4564</v>
      </c>
      <c r="D37" s="6">
        <v>9194872.0434599984</v>
      </c>
      <c r="E37" s="6">
        <v>2374022.72163</v>
      </c>
      <c r="F37" s="6">
        <v>251313.43912</v>
      </c>
      <c r="G37" s="6">
        <v>674573.54480999999</v>
      </c>
      <c r="H37" s="6">
        <v>612943.79799999995</v>
      </c>
      <c r="I37" s="6">
        <v>13097177.68619</v>
      </c>
      <c r="J37" s="6">
        <v>9196691.50746</v>
      </c>
      <c r="K37" s="6">
        <v>164205.76744</v>
      </c>
      <c r="L37" s="6">
        <v>30786.628000000001</v>
      </c>
      <c r="M37" s="6">
        <v>60238.002840000001</v>
      </c>
      <c r="N37" s="6">
        <v>126451.84571000001</v>
      </c>
      <c r="O37" s="6">
        <v>34096.040999999997</v>
      </c>
      <c r="P37" s="6">
        <v>21859.902999999998</v>
      </c>
      <c r="Q37" s="6">
        <v>0</v>
      </c>
      <c r="R37" s="6">
        <v>8553.24</v>
      </c>
      <c r="S37" s="6">
        <v>0</v>
      </c>
      <c r="T37" s="6">
        <v>14.07</v>
      </c>
      <c r="U37" s="6">
        <v>86242.936000000002</v>
      </c>
      <c r="V37" s="6">
        <v>376.85199999999998</v>
      </c>
      <c r="W37" s="6">
        <v>1376981.8959999999</v>
      </c>
      <c r="X37" s="6">
        <v>351026.6</v>
      </c>
      <c r="Y37" s="6">
        <v>7.2</v>
      </c>
      <c r="Z37" s="6">
        <v>1218370.7803699998</v>
      </c>
      <c r="AA37" s="6">
        <v>2232700.838</v>
      </c>
      <c r="AB37" s="6">
        <v>1990408.1410000001</v>
      </c>
      <c r="AC37" s="6">
        <v>349888.76500000001</v>
      </c>
      <c r="AD37" s="6">
        <v>732.125</v>
      </c>
      <c r="AE37" s="6">
        <v>1251.5519999999999</v>
      </c>
      <c r="AF37" s="43">
        <v>50860.334999999999</v>
      </c>
    </row>
    <row r="38" spans="2:32" s="9" customFormat="1" ht="15" customHeight="1" x14ac:dyDescent="0.35">
      <c r="B38" s="108" t="s">
        <v>86</v>
      </c>
      <c r="C38" s="109">
        <v>6290</v>
      </c>
      <c r="D38" s="6">
        <v>14015336.055889999</v>
      </c>
      <c r="E38" s="6">
        <v>3814104.6915000002</v>
      </c>
      <c r="F38" s="6">
        <v>425627.85834000004</v>
      </c>
      <c r="G38" s="6">
        <v>1030167.2969099999</v>
      </c>
      <c r="H38" s="6">
        <v>1010453.89388</v>
      </c>
      <c r="I38" s="6">
        <v>20300165.88352</v>
      </c>
      <c r="J38" s="6">
        <v>14020948.47689</v>
      </c>
      <c r="K38" s="6">
        <v>214827.55650000001</v>
      </c>
      <c r="L38" s="6">
        <v>49758.631999999998</v>
      </c>
      <c r="M38" s="6">
        <v>80535.858999999997</v>
      </c>
      <c r="N38" s="6">
        <v>187565.26188000001</v>
      </c>
      <c r="O38" s="6">
        <v>47189.56</v>
      </c>
      <c r="P38" s="6">
        <v>30237.928</v>
      </c>
      <c r="Q38" s="6">
        <v>0</v>
      </c>
      <c r="R38" s="6">
        <v>13674.42</v>
      </c>
      <c r="S38" s="6">
        <v>0</v>
      </c>
      <c r="T38" s="6">
        <v>33.5</v>
      </c>
      <c r="U38" s="6">
        <v>123738.65</v>
      </c>
      <c r="V38" s="6">
        <v>320.11200000000002</v>
      </c>
      <c r="W38" s="6">
        <v>2168973.443</v>
      </c>
      <c r="X38" s="6">
        <v>574452.15</v>
      </c>
      <c r="Y38" s="6">
        <v>6</v>
      </c>
      <c r="Z38" s="6">
        <v>1864775.0490000001</v>
      </c>
      <c r="AA38" s="6">
        <v>3576567.6490000002</v>
      </c>
      <c r="AB38" s="6">
        <v>3236664.8259999999</v>
      </c>
      <c r="AC38" s="6">
        <v>2167379.2793400004</v>
      </c>
      <c r="AD38" s="6">
        <v>43.853000000000002</v>
      </c>
      <c r="AE38" s="6">
        <v>3493.6640000000002</v>
      </c>
      <c r="AF38" s="43">
        <v>138459.42800000001</v>
      </c>
    </row>
    <row r="39" spans="2:32" s="9" customFormat="1" ht="15" customHeight="1" x14ac:dyDescent="0.35">
      <c r="B39" s="108" t="s">
        <v>87</v>
      </c>
      <c r="C39" s="109">
        <v>3899</v>
      </c>
      <c r="D39" s="6">
        <v>9902943.5251399986</v>
      </c>
      <c r="E39" s="6">
        <v>2695605.1749999998</v>
      </c>
      <c r="F39" s="6">
        <v>315228.31199999998</v>
      </c>
      <c r="G39" s="6">
        <v>809024.74447999999</v>
      </c>
      <c r="H39" s="6">
        <v>819290.51100000006</v>
      </c>
      <c r="I39" s="6">
        <v>14548256.319619998</v>
      </c>
      <c r="J39" s="6">
        <v>9902697.7731400002</v>
      </c>
      <c r="K39" s="6">
        <v>143413.80480000001</v>
      </c>
      <c r="L39" s="6">
        <v>57873.203999999998</v>
      </c>
      <c r="M39" s="6">
        <v>54192.485999999997</v>
      </c>
      <c r="N39" s="6">
        <v>108272.49212000001</v>
      </c>
      <c r="O39" s="6">
        <v>30762.804</v>
      </c>
      <c r="P39" s="6">
        <v>19537.737000000001</v>
      </c>
      <c r="Q39" s="6">
        <v>3585.9059999999999</v>
      </c>
      <c r="R39" s="6">
        <v>9484.74</v>
      </c>
      <c r="S39" s="6">
        <v>0</v>
      </c>
      <c r="T39" s="6">
        <v>10.385</v>
      </c>
      <c r="U39" s="6">
        <v>74078.281000000003</v>
      </c>
      <c r="V39" s="6">
        <v>247.90299999999999</v>
      </c>
      <c r="W39" s="6">
        <v>1584356.5430000001</v>
      </c>
      <c r="X39" s="6">
        <v>431445.8</v>
      </c>
      <c r="Y39" s="6">
        <v>6.2</v>
      </c>
      <c r="Z39" s="6">
        <v>1520119.0894800001</v>
      </c>
      <c r="AA39" s="6">
        <v>2644432.4369999999</v>
      </c>
      <c r="AB39" s="6">
        <v>2435582.7009999999</v>
      </c>
      <c r="AC39" s="6">
        <v>104102.629</v>
      </c>
      <c r="AD39" s="6">
        <v>2266.0520000000001</v>
      </c>
      <c r="AE39" s="6">
        <v>461.13900000000001</v>
      </c>
      <c r="AF39" s="43">
        <v>13457.441999999999</v>
      </c>
    </row>
    <row r="40" spans="2:32" s="9" customFormat="1" ht="15" customHeight="1" x14ac:dyDescent="0.35">
      <c r="B40" s="108" t="s">
        <v>88</v>
      </c>
      <c r="C40" s="109">
        <v>2632</v>
      </c>
      <c r="D40" s="6">
        <v>7444757.6200000001</v>
      </c>
      <c r="E40" s="6">
        <v>2005783.6950000001</v>
      </c>
      <c r="F40" s="6">
        <v>323192.50325000001</v>
      </c>
      <c r="G40" s="6">
        <v>676883.62523000001</v>
      </c>
      <c r="H40" s="6">
        <v>686237.70499999996</v>
      </c>
      <c r="I40" s="6">
        <v>11139063.36248</v>
      </c>
      <c r="J40" s="6">
        <v>7443311.2769999998</v>
      </c>
      <c r="K40" s="6">
        <v>68186.853000000003</v>
      </c>
      <c r="L40" s="6">
        <v>41457.241999999998</v>
      </c>
      <c r="M40" s="6">
        <v>36443.512000000002</v>
      </c>
      <c r="N40" s="6">
        <v>72930.29303999999</v>
      </c>
      <c r="O40" s="6">
        <v>18999.088</v>
      </c>
      <c r="P40" s="6">
        <v>12332.671</v>
      </c>
      <c r="Q40" s="6">
        <v>1889.8510000000001</v>
      </c>
      <c r="R40" s="6">
        <v>6642.63</v>
      </c>
      <c r="S40" s="6">
        <v>0</v>
      </c>
      <c r="T40" s="6">
        <v>15.41</v>
      </c>
      <c r="U40" s="6">
        <v>52476.491999999998</v>
      </c>
      <c r="V40" s="6">
        <v>62.682000000000002</v>
      </c>
      <c r="W40" s="6">
        <v>1241137.9950000001</v>
      </c>
      <c r="X40" s="6">
        <v>333041</v>
      </c>
      <c r="Y40" s="6">
        <v>6.1</v>
      </c>
      <c r="Z40" s="6">
        <v>1142215.66695</v>
      </c>
      <c r="AA40" s="6">
        <v>2089189.0330000001</v>
      </c>
      <c r="AB40" s="6">
        <v>1945456.811</v>
      </c>
      <c r="AC40" s="6">
        <v>177303.11</v>
      </c>
      <c r="AD40" s="6">
        <v>686.04600000000005</v>
      </c>
      <c r="AE40" s="6">
        <v>398.89800000000002</v>
      </c>
      <c r="AF40" s="43">
        <v>16815.008000000002</v>
      </c>
    </row>
    <row r="41" spans="2:32" s="9" customFormat="1" ht="15" customHeight="1" x14ac:dyDescent="0.35">
      <c r="B41" s="108" t="s">
        <v>89</v>
      </c>
      <c r="C41" s="109">
        <v>1859</v>
      </c>
      <c r="D41" s="6">
        <v>5628512.1790299993</v>
      </c>
      <c r="E41" s="6">
        <v>1747650.0026599998</v>
      </c>
      <c r="F41" s="6">
        <v>208408.31837999998</v>
      </c>
      <c r="G41" s="6">
        <v>581750.79696000007</v>
      </c>
      <c r="H41" s="6">
        <v>641974.87899999996</v>
      </c>
      <c r="I41" s="6">
        <v>8805771.8800299987</v>
      </c>
      <c r="J41" s="6">
        <v>5628808.6287399996</v>
      </c>
      <c r="K41" s="6">
        <v>55398.901969999999</v>
      </c>
      <c r="L41" s="6">
        <v>35952.146999999997</v>
      </c>
      <c r="M41" s="6">
        <v>32681.449000000001</v>
      </c>
      <c r="N41" s="6">
        <v>48106.619319999991</v>
      </c>
      <c r="O41" s="6">
        <v>14204.817999999999</v>
      </c>
      <c r="P41" s="6">
        <v>9384.6260000000002</v>
      </c>
      <c r="Q41" s="6">
        <v>0</v>
      </c>
      <c r="R41" s="6">
        <v>5491.71</v>
      </c>
      <c r="S41" s="6">
        <v>0</v>
      </c>
      <c r="T41" s="6">
        <v>10.385</v>
      </c>
      <c r="U41" s="6">
        <v>35878.067999999999</v>
      </c>
      <c r="V41" s="6">
        <v>0</v>
      </c>
      <c r="W41" s="6">
        <v>955831.70799999998</v>
      </c>
      <c r="X41" s="6">
        <v>295473.59999999998</v>
      </c>
      <c r="Y41" s="6">
        <v>4.2</v>
      </c>
      <c r="Z41" s="6">
        <v>999749.43465999991</v>
      </c>
      <c r="AA41" s="6">
        <v>1679798.03</v>
      </c>
      <c r="AB41" s="6">
        <v>1578536.223</v>
      </c>
      <c r="AC41" s="6">
        <v>78716.335000000006</v>
      </c>
      <c r="AD41" s="6">
        <v>0</v>
      </c>
      <c r="AE41" s="6">
        <v>0</v>
      </c>
      <c r="AF41" s="43">
        <v>7900.1080000000002</v>
      </c>
    </row>
    <row r="42" spans="2:32" s="9" customFormat="1" ht="15" customHeight="1" thickBot="1" x14ac:dyDescent="0.4">
      <c r="B42" s="116" t="s">
        <v>200</v>
      </c>
      <c r="C42" s="110">
        <v>7886</v>
      </c>
      <c r="D42" s="44">
        <v>42182440.868560001</v>
      </c>
      <c r="E42" s="44">
        <v>19715737.762499999</v>
      </c>
      <c r="F42" s="44">
        <v>4059115.3026099997</v>
      </c>
      <c r="G42" s="44">
        <v>5549271.6657700008</v>
      </c>
      <c r="H42" s="44">
        <v>20745256.396609999</v>
      </c>
      <c r="I42" s="44">
        <v>92169852.389710009</v>
      </c>
      <c r="J42" s="44">
        <v>42199775.275559999</v>
      </c>
      <c r="K42" s="44">
        <v>255934.59349999999</v>
      </c>
      <c r="L42" s="44">
        <v>1670513.246</v>
      </c>
      <c r="M42" s="44">
        <v>590154.95799999998</v>
      </c>
      <c r="N42" s="44">
        <v>208502.78504000002</v>
      </c>
      <c r="O42" s="44">
        <v>50311.796999999999</v>
      </c>
      <c r="P42" s="44">
        <v>34503.03</v>
      </c>
      <c r="Q42" s="44">
        <v>14854.279</v>
      </c>
      <c r="R42" s="44">
        <v>22962.51</v>
      </c>
      <c r="S42" s="44">
        <v>0</v>
      </c>
      <c r="T42" s="44">
        <v>35.844999999999999</v>
      </c>
      <c r="U42" s="44">
        <v>144766.609</v>
      </c>
      <c r="V42" s="44">
        <v>445.09699999999998</v>
      </c>
      <c r="W42" s="44">
        <v>7488961.4579999996</v>
      </c>
      <c r="X42" s="44">
        <v>3750636.4180000001</v>
      </c>
      <c r="Y42" s="44">
        <v>19.2</v>
      </c>
      <c r="Z42" s="44">
        <v>8427559.9216300007</v>
      </c>
      <c r="AA42" s="44">
        <v>19039085.963</v>
      </c>
      <c r="AB42" s="44">
        <v>18612727.405000001</v>
      </c>
      <c r="AC42" s="44">
        <v>4662335.1960000005</v>
      </c>
      <c r="AD42" s="44">
        <v>103598.53</v>
      </c>
      <c r="AE42" s="44">
        <v>506306.99800000002</v>
      </c>
      <c r="AF42" s="45">
        <v>540312.71200000006</v>
      </c>
    </row>
    <row r="43" spans="2:32" s="9" customFormat="1" ht="15" customHeight="1" thickTop="1" x14ac:dyDescent="0.25">
      <c r="B43" s="111" t="s">
        <v>202</v>
      </c>
      <c r="C43" s="111"/>
      <c r="D43" s="111"/>
      <c r="E43" s="111"/>
      <c r="F43" s="111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7"/>
    </row>
  </sheetData>
  <mergeCells count="1">
    <mergeCell ref="B2:AF2"/>
  </mergeCells>
  <pageMargins left="0.7" right="0.7" top="0.75" bottom="0.75" header="0.3" footer="0.3"/>
  <pageSetup paperSize="9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E699"/>
  </sheetPr>
  <dimension ref="B1:D28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2" width="89.1796875" bestFit="1" customWidth="1"/>
    <col min="3" max="3" width="13.7265625" style="94" customWidth="1"/>
  </cols>
  <sheetData>
    <row r="1" spans="2:3" ht="15" customHeight="1" thickBot="1" x14ac:dyDescent="0.4"/>
    <row r="2" spans="2:3" ht="20.149999999999999" customHeight="1" thickTop="1" thickBot="1" x14ac:dyDescent="0.4">
      <c r="B2" s="135" t="s">
        <v>175</v>
      </c>
      <c r="C2" s="136"/>
    </row>
    <row r="3" spans="2:3" ht="15" customHeight="1" thickBot="1" x14ac:dyDescent="0.4">
      <c r="B3" s="32" t="s">
        <v>168</v>
      </c>
      <c r="C3" s="95"/>
    </row>
    <row r="4" spans="2:3" ht="15" customHeight="1" x14ac:dyDescent="0.35">
      <c r="B4" s="21" t="s">
        <v>34</v>
      </c>
      <c r="C4" s="96">
        <v>1813773.233</v>
      </c>
    </row>
    <row r="5" spans="2:3" ht="15" customHeight="1" x14ac:dyDescent="0.35">
      <c r="B5" s="22" t="s">
        <v>35</v>
      </c>
      <c r="C5" s="97">
        <v>103215.401</v>
      </c>
    </row>
    <row r="6" spans="2:3" ht="15" customHeight="1" x14ac:dyDescent="0.35">
      <c r="B6" s="22" t="s">
        <v>36</v>
      </c>
      <c r="C6" s="97">
        <v>167401.83100000001</v>
      </c>
    </row>
    <row r="7" spans="2:3" ht="15" customHeight="1" x14ac:dyDescent="0.35">
      <c r="B7" s="22" t="s">
        <v>172</v>
      </c>
      <c r="C7" s="97">
        <v>1008.072</v>
      </c>
    </row>
    <row r="8" spans="2:3" ht="15" customHeight="1" x14ac:dyDescent="0.35">
      <c r="B8" s="22" t="s">
        <v>37</v>
      </c>
      <c r="C8" s="97">
        <v>118708.87300000001</v>
      </c>
    </row>
    <row r="9" spans="2:3" ht="15" customHeight="1" x14ac:dyDescent="0.35">
      <c r="B9" s="23" t="s">
        <v>38</v>
      </c>
      <c r="C9" s="97">
        <v>107636.62699999999</v>
      </c>
    </row>
    <row r="10" spans="2:3" ht="15" customHeight="1" thickBot="1" x14ac:dyDescent="0.4">
      <c r="B10" s="24" t="s">
        <v>39</v>
      </c>
      <c r="C10" s="98">
        <v>674099.00300000003</v>
      </c>
    </row>
    <row r="11" spans="2:3" ht="15" customHeight="1" thickBot="1" x14ac:dyDescent="0.4">
      <c r="B11" s="32" t="s">
        <v>116</v>
      </c>
      <c r="C11" s="95"/>
    </row>
    <row r="12" spans="2:3" ht="15" customHeight="1" x14ac:dyDescent="0.35">
      <c r="B12" s="21" t="s">
        <v>40</v>
      </c>
      <c r="C12" s="96">
        <v>42353.773999999998</v>
      </c>
    </row>
    <row r="13" spans="2:3" ht="15" customHeight="1" thickBot="1" x14ac:dyDescent="0.4">
      <c r="B13" s="25" t="s">
        <v>41</v>
      </c>
      <c r="C13" s="98">
        <v>1052787.6470000001</v>
      </c>
    </row>
    <row r="14" spans="2:3" ht="15" customHeight="1" thickBot="1" x14ac:dyDescent="0.4">
      <c r="B14" s="32" t="s">
        <v>42</v>
      </c>
      <c r="C14" s="95"/>
    </row>
    <row r="15" spans="2:3" ht="15" customHeight="1" x14ac:dyDescent="0.35">
      <c r="B15" s="21" t="s">
        <v>43</v>
      </c>
      <c r="C15" s="96">
        <v>1648288.9210000001</v>
      </c>
    </row>
    <row r="16" spans="2:3" ht="15" customHeight="1" x14ac:dyDescent="0.35">
      <c r="B16" s="23" t="s">
        <v>44</v>
      </c>
      <c r="C16" s="97">
        <v>216969.07</v>
      </c>
    </row>
    <row r="17" spans="2:4" ht="15" customHeight="1" x14ac:dyDescent="0.35">
      <c r="B17" s="23" t="s">
        <v>173</v>
      </c>
      <c r="C17" s="97">
        <v>263186.598</v>
      </c>
    </row>
    <row r="18" spans="2:4" ht="15" customHeight="1" x14ac:dyDescent="0.35">
      <c r="B18" s="23" t="s">
        <v>45</v>
      </c>
      <c r="C18" s="97">
        <v>17421.849999999999</v>
      </c>
    </row>
    <row r="19" spans="2:4" ht="15" customHeight="1" x14ac:dyDescent="0.35">
      <c r="B19" s="23" t="s">
        <v>46</v>
      </c>
      <c r="C19" s="97">
        <v>277256.38900000002</v>
      </c>
    </row>
    <row r="20" spans="2:4" ht="15" customHeight="1" x14ac:dyDescent="0.35">
      <c r="B20" s="23" t="s">
        <v>117</v>
      </c>
      <c r="C20" s="97">
        <v>4049193.048</v>
      </c>
    </row>
    <row r="21" spans="2:4" ht="15" customHeight="1" thickBot="1" x14ac:dyDescent="0.4">
      <c r="B21" s="25" t="s">
        <v>47</v>
      </c>
      <c r="C21" s="98">
        <v>114575.197</v>
      </c>
    </row>
    <row r="22" spans="2:4" ht="15" customHeight="1" thickBot="1" x14ac:dyDescent="0.4">
      <c r="B22" s="32" t="s">
        <v>118</v>
      </c>
      <c r="C22" s="95"/>
    </row>
    <row r="23" spans="2:4" ht="15" customHeight="1" x14ac:dyDescent="0.35">
      <c r="B23" s="21" t="s">
        <v>48</v>
      </c>
      <c r="C23" s="96">
        <v>1349426.9739999999</v>
      </c>
    </row>
    <row r="24" spans="2:4" ht="15" customHeight="1" x14ac:dyDescent="0.35">
      <c r="B24" s="23" t="s">
        <v>49</v>
      </c>
      <c r="C24" s="97">
        <v>136718.228</v>
      </c>
    </row>
    <row r="25" spans="2:4" ht="15" customHeight="1" x14ac:dyDescent="0.35">
      <c r="B25" s="23" t="s">
        <v>50</v>
      </c>
      <c r="C25" s="97">
        <v>99887.409</v>
      </c>
    </row>
    <row r="26" spans="2:4" ht="15" customHeight="1" thickBot="1" x14ac:dyDescent="0.4">
      <c r="B26" s="26" t="s">
        <v>119</v>
      </c>
      <c r="C26" s="99">
        <v>17633.601999999999</v>
      </c>
    </row>
    <row r="27" spans="2:4" ht="15" customHeight="1" thickTop="1" x14ac:dyDescent="0.35">
      <c r="B27" s="113" t="s">
        <v>201</v>
      </c>
      <c r="C27" s="113"/>
      <c r="D27" s="113"/>
    </row>
    <row r="28" spans="2:4" ht="15" customHeight="1" x14ac:dyDescent="0.35">
      <c r="C28" s="117"/>
    </row>
  </sheetData>
  <mergeCells count="1">
    <mergeCell ref="B2:C2"/>
  </mergeCells>
  <pageMargins left="0.7" right="0.7" top="0.78740157499999996" bottom="0.78740157499999996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E699"/>
  </sheetPr>
  <dimension ref="B1:D5"/>
  <sheetViews>
    <sheetView showGridLines="0" zoomScale="90" zoomScaleNormal="90" workbookViewId="0"/>
  </sheetViews>
  <sheetFormatPr defaultRowHeight="15" customHeight="1" x14ac:dyDescent="0.35"/>
  <cols>
    <col min="1" max="1" width="2.7265625" customWidth="1"/>
    <col min="2" max="4" width="24.7265625" customWidth="1"/>
  </cols>
  <sheetData>
    <row r="1" spans="2:4" ht="15" customHeight="1" thickBot="1" x14ac:dyDescent="0.4"/>
    <row r="2" spans="2:4" ht="20.149999999999999" customHeight="1" thickTop="1" thickBot="1" x14ac:dyDescent="0.4">
      <c r="B2" s="135" t="s">
        <v>174</v>
      </c>
      <c r="C2" s="137"/>
      <c r="D2" s="136"/>
    </row>
    <row r="3" spans="2:4" ht="14.5" x14ac:dyDescent="0.35">
      <c r="B3" s="89" t="s">
        <v>51</v>
      </c>
      <c r="C3" s="90" t="s">
        <v>52</v>
      </c>
      <c r="D3" s="91" t="s">
        <v>53</v>
      </c>
    </row>
    <row r="4" spans="2:4" ht="15" customHeight="1" thickBot="1" x14ac:dyDescent="0.4">
      <c r="B4" s="27">
        <v>24509.642070000125</v>
      </c>
      <c r="C4" s="28">
        <v>25134.044869999994</v>
      </c>
      <c r="D4" s="29">
        <v>1231311.5464200203</v>
      </c>
    </row>
    <row r="5" spans="2:4" ht="15" customHeight="1" thickTop="1" x14ac:dyDescent="0.35">
      <c r="B5" s="93" t="s">
        <v>201</v>
      </c>
      <c r="C5" s="92"/>
      <c r="D5" s="92"/>
    </row>
  </sheetData>
  <mergeCells count="1">
    <mergeCell ref="B2:D2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DAŇOVÁ POVINNOST 22</vt:lpstr>
      <vt:lpstr>INKASO 22</vt:lpstr>
      <vt:lpstr>DPH ZO 22</vt:lpstr>
      <vt:lpstr>DPPO ZO 22</vt:lpstr>
      <vt:lpstr>DPFO ZO 22</vt:lpstr>
      <vt:lpstr>DNV ZO 22</vt:lpstr>
      <vt:lpstr>DSL ZO 22</vt:lpstr>
    </vt:vector>
  </TitlesOfParts>
  <Company>Finanční správa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Hladká Markéta Ing. (FÚ pro Středočeský kraj)</dc:creator>
  <cp:lastModifiedBy>Hladká Markéta Ing. (GFŘ)</cp:lastModifiedBy>
  <cp:lastPrinted>2024-02-13T15:41:27Z</cp:lastPrinted>
  <dcterms:created xsi:type="dcterms:W3CDTF">2018-11-26T12:26:51Z</dcterms:created>
  <dcterms:modified xsi:type="dcterms:W3CDTF">2025-11-28T09:57:00Z</dcterms:modified>
</cp:coreProperties>
</file>