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76 Sekce kontroly a analýzy rizik\20\202\SPSS_MODELER\STREAMY_ODDELENI\Statistiky_z_DAP\Internet\Danova_statistika\"/>
    </mc:Choice>
  </mc:AlternateContent>
  <xr:revisionPtr revIDLastSave="0" documentId="13_ncr:1_{ECCA3FFA-0046-4F3A-98A0-5009291D643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ŇOVÁ POVINNOST 22" sheetId="12" r:id="rId1"/>
    <sheet name="INKASO 22" sheetId="13" r:id="rId2"/>
    <sheet name="DPH ZO 22" sheetId="4" r:id="rId3"/>
    <sheet name="DPPO ZO 22" sheetId="5" r:id="rId4"/>
    <sheet name="DPFO ZO 22" sheetId="14" r:id="rId5"/>
    <sheet name="DNV ZO 22" sheetId="8" r:id="rId6"/>
    <sheet name="DSL ZO 22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13" l="1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R5" i="13"/>
  <c r="R4" i="13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R6" i="12"/>
  <c r="R5" i="12"/>
  <c r="R4" i="12"/>
</calcChain>
</file>

<file path=xl/sharedStrings.xml><?xml version="1.0" encoding="utf-8"?>
<sst xmlns="http://schemas.openxmlformats.org/spreadsheetml/2006/main" count="275" uniqueCount="203">
  <si>
    <t>Daň silniční</t>
  </si>
  <si>
    <t>Daň dědická</t>
  </si>
  <si>
    <t>Daň darovací</t>
  </si>
  <si>
    <t>Daň z převodu nemovitostí</t>
  </si>
  <si>
    <t>Daň z nabytí nemovitých věcí</t>
  </si>
  <si>
    <t>Daň z nemovitých věcí</t>
  </si>
  <si>
    <t>Nárok na odpočet daně 
základ daně</t>
  </si>
  <si>
    <t>Počet daňových přiznání</t>
  </si>
  <si>
    <t>SEKCE A - ZEMĚDĚLSTVÍ, LESNICTVÍ A RYBÁŘSTVÍ (01,02,03)</t>
  </si>
  <si>
    <t>SEKCE B - TĚŽBA A DOBÝVÁNÍ (05,06,07,08,09)</t>
  </si>
  <si>
    <t>SEKCE C - ZPRACOVATELSKÝ PRŮMYSL (10,11,12,13,14,15,16,17,18,19,20,21,22,23,24,25,26,27,28,29,30,31,32,33)</t>
  </si>
  <si>
    <t>SEKCE F - STAVEBNICTVÍ (41,42,43)</t>
  </si>
  <si>
    <t>SEKCE G - VELKOOBCHOD A MALOOBCHOD; OPRAVY A ÚDRŽBA MOTOROVÝCH VOZIDEL (45,46,47)</t>
  </si>
  <si>
    <t>SEKCE H - DOPRAVA A SKLADOVÁNÍ (49,50,51,52,53)</t>
  </si>
  <si>
    <t>SEKCE I - UBYTOVÁNÍ, STRAVOVÁNÍ A POHOSTINSTVÍ (55,56)</t>
  </si>
  <si>
    <t>SEKCE J - INFORMAČNÍ A KOMUNIKAČNÍ ČINNOSTI (58,59,60,61,62,63)</t>
  </si>
  <si>
    <t>SEKCE K - PENĚŽNICTVÍ A POJIŠŤOVNICTVÍ (64,65,66)</t>
  </si>
  <si>
    <t>SEKCE L - ČINNOSTI V OBLASTI NEMOVITOSTÍ (68)</t>
  </si>
  <si>
    <t>SEKCE M - PROFESNÍ, VĚDECKÉ A TECHNICKÉ ČINNOSTI (69,70,71,72,73,74,75)</t>
  </si>
  <si>
    <t>SEKCE N - ADMINISTRATIVNÍ A PODPŮRNÉ ČINNOSTI (77,78,79,80,81,82)</t>
  </si>
  <si>
    <t>SEKCE O - VEŘEJNÁ SPRÁVA A OBRANA; POVINNÉ SOCIÁLNÍ ZABEZPEČENÍ (84)</t>
  </si>
  <si>
    <t>SEKCE Q - ZDRAVOTNÍ A SOCIÁLNÍ PÉČE (86,87,88)</t>
  </si>
  <si>
    <t>SEKCE R - KULTURNÍ, ZÁBAVNÍ A REKREAČNÍ ČINNOSTI (90,91,92,93)</t>
  </si>
  <si>
    <t>SEKCE S - OSTATNÍ ČINNOSTI (94,95,96)</t>
  </si>
  <si>
    <t>SEKCE T - ČINNOSTI DOMÁCNOSTÍ JAKO ZAMĚSTNAVATELŮ; ČINNOSTI DOMÁCNOSTÍ PRODUKUJÍCÍCH BLÍŽE NEURČENÉ VÝROBKY A SLUŽBY PRO VLASTNÍ POTŘEBU (97,98)</t>
  </si>
  <si>
    <t>SEKCE U - ČINNOSTI EXTERITORIÁLNÍCH ORGANIZACÍ A ORGÁNŮ (99)</t>
  </si>
  <si>
    <t>snížená
(ř. 2)</t>
  </si>
  <si>
    <t>základní
(ř. 1)</t>
  </si>
  <si>
    <t>snížená
(ř. 41)</t>
  </si>
  <si>
    <t>základní
(ř. 40)</t>
  </si>
  <si>
    <t>1 - 50</t>
  </si>
  <si>
    <t>Základ daně
(ř. 270)</t>
  </si>
  <si>
    <t>Výsledek hospodaření
(ř. 10)</t>
  </si>
  <si>
    <t>Odečet daňové ztráty dle § 34 odst. 1
(ř. 230)</t>
  </si>
  <si>
    <t>A - orná půda, chmelnice, vinice, zahrada, ovocný sad</t>
  </si>
  <si>
    <t>B - trvalý travní porost</t>
  </si>
  <si>
    <t>C - hospodářský les</t>
  </si>
  <si>
    <t>E - zastavěná plocha a nádvoří</t>
  </si>
  <si>
    <t>F - stavební pozemek</t>
  </si>
  <si>
    <t>G - ostatní plocha</t>
  </si>
  <si>
    <t>X - zemědělská prvovýroba, lesní a vodní hospodářství</t>
  </si>
  <si>
    <t>Y - průmysl, stavebnictví, doprava, energetika, ostatní zemědělská výroba, ostatní druhy podnikání</t>
  </si>
  <si>
    <t>Druh zdanitelné stavby:</t>
  </si>
  <si>
    <t>H - budova obytného domu</t>
  </si>
  <si>
    <t>I - ostatní budova tvořící příslušenství k budově obytného domu</t>
  </si>
  <si>
    <t>K - budova plnící doplňkovou funkci k budově pro rodinnou rekreaci</t>
  </si>
  <si>
    <t>L - garáž vystavěná odděleně od budovy obytného domu</t>
  </si>
  <si>
    <t>P - ostatní zdanitelná stavba</t>
  </si>
  <si>
    <t>R - pro bydlení (byt)</t>
  </si>
  <si>
    <t>S-U - pro podnikání</t>
  </si>
  <si>
    <t>V - jako garáž</t>
  </si>
  <si>
    <t xml:space="preserve">Osvobození celkem </t>
  </si>
  <si>
    <t>Slevy celkem</t>
  </si>
  <si>
    <t xml:space="preserve">Celková daňová povinnost </t>
  </si>
  <si>
    <t xml:space="preserve">Počet daňových přiznání </t>
  </si>
  <si>
    <t>50 - 100</t>
  </si>
  <si>
    <t>100 - 150</t>
  </si>
  <si>
    <t>150 - 200</t>
  </si>
  <si>
    <t>200 - 250</t>
  </si>
  <si>
    <t>250 - 300</t>
  </si>
  <si>
    <t>300 - 350</t>
  </si>
  <si>
    <t>350 - 400</t>
  </si>
  <si>
    <t>400 - 450</t>
  </si>
  <si>
    <t>450 - 500</t>
  </si>
  <si>
    <t>500 - 550</t>
  </si>
  <si>
    <t>550 - 600</t>
  </si>
  <si>
    <t>600 - 650</t>
  </si>
  <si>
    <t>650 - 700</t>
  </si>
  <si>
    <t>700 - 750</t>
  </si>
  <si>
    <t>750 - 800</t>
  </si>
  <si>
    <t>800 - 850</t>
  </si>
  <si>
    <t>850 - 900</t>
  </si>
  <si>
    <t>900 - 950</t>
  </si>
  <si>
    <t>1 100 - 1 200</t>
  </si>
  <si>
    <t>1 200 - 1 300</t>
  </si>
  <si>
    <t>1 300 - 1 400</t>
  </si>
  <si>
    <t>1 400 - 1 500</t>
  </si>
  <si>
    <t>1 500 - 1 600</t>
  </si>
  <si>
    <t>1 600 - 1 700</t>
  </si>
  <si>
    <t>1 700 - 1 800</t>
  </si>
  <si>
    <t>1 800 - 1 900</t>
  </si>
  <si>
    <t>1 900 - 2 000</t>
  </si>
  <si>
    <t>2 000 - 2 250</t>
  </si>
  <si>
    <t>2 250 - 2 500</t>
  </si>
  <si>
    <t>2 500 - 2 750</t>
  </si>
  <si>
    <t>2 750 - 3 000</t>
  </si>
  <si>
    <t>3 000 - 3 500</t>
  </si>
  <si>
    <t>3 500 - 4 000</t>
  </si>
  <si>
    <t>4 000 - 4 500</t>
  </si>
  <si>
    <t>4 500 - 5 000</t>
  </si>
  <si>
    <t>100 - 300</t>
  </si>
  <si>
    <t>300 - 500</t>
  </si>
  <si>
    <t>500 - 1 000</t>
  </si>
  <si>
    <t>1 000 - 2 000</t>
  </si>
  <si>
    <t>2 000 - 5 000</t>
  </si>
  <si>
    <t>5 000 - 10 000</t>
  </si>
  <si>
    <t>10 000 - 50 000</t>
  </si>
  <si>
    <t>50 000 - 100 000</t>
  </si>
  <si>
    <t>100 000 - 200 000</t>
  </si>
  <si>
    <t>200 000 - 300 000</t>
  </si>
  <si>
    <t>300 000 - 400 000</t>
  </si>
  <si>
    <t>400 000 - 500 000</t>
  </si>
  <si>
    <t>500 000 - 600 000</t>
  </si>
  <si>
    <t>600 000 - 700 000</t>
  </si>
  <si>
    <t>700 000 - 800 000</t>
  </si>
  <si>
    <t>800 000 - 900 000</t>
  </si>
  <si>
    <t>900 000 - 1 000 000</t>
  </si>
  <si>
    <t>1 000 000 - 2 000 000</t>
  </si>
  <si>
    <t>2 000 000 - 3 000 000</t>
  </si>
  <si>
    <t>3 000 000 - 6 000 000</t>
  </si>
  <si>
    <t>6 000 000 - 10 000 000</t>
  </si>
  <si>
    <t>Odečet bezúplat. plnění dle § 20 odst.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260)</t>
  </si>
  <si>
    <t>Celková daň
(ř. 340)</t>
  </si>
  <si>
    <t>do 1</t>
  </si>
  <si>
    <t>do 50</t>
  </si>
  <si>
    <t>Zdanitelná plnění
základ daně</t>
  </si>
  <si>
    <t>Druh zpevněné plochy pozemků užívané k podnikání nebo v souvislosti s ním:</t>
  </si>
  <si>
    <t>M-O - zdanitelné stavby, jejichž převažující část podlahové (zastavěné) plochy je užívaná k podnikání</t>
  </si>
  <si>
    <t>Druh zdanitelné jednotky, jejíž převažující část podlahové plochy je užívaná:</t>
  </si>
  <si>
    <t>Z - ostatní zdanitelná jednotka</t>
  </si>
  <si>
    <t xml:space="preserve"> </t>
  </si>
  <si>
    <t>SEKCE D - VÝROBA A ROZVOD ELEKTŘINY, PLYNU, TEPLA A KLIMATIZOVANÉHO VZDUCHU (35)</t>
  </si>
  <si>
    <t>SEKCE E - ZÁSOBOVÁNÍ VODOU; ČINNOSTI SOUVISEJÍCÍ S ODPADNÍMI VODAMI, ODPADY A SANACEMI (36,37,38,39)</t>
  </si>
  <si>
    <t>SEKCE P - VZDĚLÁVÁNÍ (85)</t>
  </si>
  <si>
    <t xml:space="preserve">Daňová ztráta do násled. období 
dle § 34 odst.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(příl.1 E. ř.9 sl.5) </t>
  </si>
  <si>
    <t>Neurčeno</t>
  </si>
  <si>
    <t>NACE</t>
  </si>
  <si>
    <t xml:space="preserve">N Á Z E V   D R U H U   P Ř Í J M U </t>
  </si>
  <si>
    <t>FÚ pro hlavní město Prahu</t>
  </si>
  <si>
    <t>FÚ pro Středočeský kraj</t>
  </si>
  <si>
    <t>FÚ pro Jihočeský kraj</t>
  </si>
  <si>
    <t>FÚ pro Plzeňský kraj</t>
  </si>
  <si>
    <t>FÚ pro Karlovarský kraj</t>
  </si>
  <si>
    <t>FÚ pro Ústecký kraj</t>
  </si>
  <si>
    <t>FÚ pro Liberecký kraj</t>
  </si>
  <si>
    <t>FÚ pro Královéhradecký kraj</t>
  </si>
  <si>
    <t>FÚ pro Pardubický kraj</t>
  </si>
  <si>
    <t>FÚ pro Kraj Vysočina</t>
  </si>
  <si>
    <t>FÚ pro Jihomoravský kraj</t>
  </si>
  <si>
    <t>FÚ pro Olomoucký kraj</t>
  </si>
  <si>
    <t>FÚ pro Moravskoslezský kraj</t>
  </si>
  <si>
    <t>FÚ pro Zlínský kraj</t>
  </si>
  <si>
    <t>C E L K E M</t>
  </si>
  <si>
    <t>Odvod z elektřiny ze slunečního záření</t>
  </si>
  <si>
    <t>DPH celkem</t>
  </si>
  <si>
    <t>1 000 - 1 100</t>
  </si>
  <si>
    <t>Odvod z loterií § 41b odst. 1</t>
  </si>
  <si>
    <t>Odvod z loterií § 41b odst. 2,3,4</t>
  </si>
  <si>
    <t>(Dílčí) základ daně dle § 6 (závislá činnost)</t>
  </si>
  <si>
    <t>Dílčí základ daně dle § 8 (kapitálový majetek)</t>
  </si>
  <si>
    <t>Dílčí základ daně dle § 9 (nájem)</t>
  </si>
  <si>
    <t>Dílčí základ daně dle § 10 (ostatní)</t>
  </si>
  <si>
    <t>Základ daně celkem po odečtení ztráty</t>
  </si>
  <si>
    <t>Úhrn příjmů od všech zaměstnavatelů</t>
  </si>
  <si>
    <t>Část příjmů (zisku) rozdělovaná na spolupr. osoby</t>
  </si>
  <si>
    <t>Podíl společníka VOS nebo komplem. KS</t>
  </si>
  <si>
    <t>Hodnota bezúplatného plnění (daru/darů)</t>
  </si>
  <si>
    <t>Odečet úroků</t>
  </si>
  <si>
    <t>Životní pojištění</t>
  </si>
  <si>
    <t>Odčitatelná položka dle § 34 odst. 4 (výzkum a vývoj)</t>
  </si>
  <si>
    <t>Sleva na manželku/la</t>
  </si>
  <si>
    <t>Sleva na manželku/la, držitele ZTP/P</t>
  </si>
  <si>
    <t>Sleva na studenta</t>
  </si>
  <si>
    <t>Daňové zvýhodnění na vyživované dítě</t>
  </si>
  <si>
    <t>Daňový bonus</t>
  </si>
  <si>
    <t>Úhrn sražených záloh (§ 6) po slevách</t>
  </si>
  <si>
    <t>Zaplacené zbývající zálohy</t>
  </si>
  <si>
    <t>Kompenzační bonus</t>
  </si>
  <si>
    <t>Druh pozemku:</t>
  </si>
  <si>
    <t>Daň před uplatněním slev</t>
  </si>
  <si>
    <t>Daň po uplatnění slev</t>
  </si>
  <si>
    <t>10 000 000 a více</t>
  </si>
  <si>
    <t>D - rybník s intenzivním a průmyslovým chovem ryb</t>
  </si>
  <si>
    <t>J - budova pro rodinnou rekreaci včetně budov rodinných domů užívaných pro rodinnou rekreaci</t>
  </si>
  <si>
    <t>Daň silniční za zdaňovací období roku 2022 (v tis. Kč)</t>
  </si>
  <si>
    <t>Daň podle typu nemovité věci A-Z v daňovém přiznání - rok 2022 (v tis. Kč)</t>
  </si>
  <si>
    <t>Daň z příjmů fyzických osob za zdaňovací období roku 2022 (v tis. Kč a počtu daňových přiznání)</t>
  </si>
  <si>
    <t>Daň z příjmů právnických osob za zdaňovací období roku 2022 (v tis. Kč a počtu daňových přiznání)</t>
  </si>
  <si>
    <t>Daň z přidané hodnoty za zdaňovací období roku 2022 (v tis. Kč a počtu daňových přiznání)</t>
  </si>
  <si>
    <t xml:space="preserve">INKASO na vybraných druzích příjmů dle FÚ v roce 2022 (v mil. Kč) </t>
  </si>
  <si>
    <t xml:space="preserve">PŘEDPISY celkových zaevidovaných daňových povinností na vybraných druzích příjmů dle FÚ za rok 2022 (v mil. Kč) </t>
  </si>
  <si>
    <t>Daň z příjmů PO z přiznání</t>
  </si>
  <si>
    <t>Daň z příjmů FO z přiznání</t>
  </si>
  <si>
    <t>Daň z příjmů FO ze závislé činnosti</t>
  </si>
  <si>
    <t>Daň z příjmů srážkou dle zvláštní sazby</t>
  </si>
  <si>
    <t>Daň z hazardu celkem</t>
  </si>
  <si>
    <t>Paušální daň z příjmů FO</t>
  </si>
  <si>
    <t>Specializovaný FÚ</t>
  </si>
  <si>
    <t>Daň celkem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64 - ř. 65                                                                                                                                                                                                                                                                                                                                                                                                                                                                                                                                                                                    + ř. 66)</t>
  </si>
  <si>
    <t>Odečet dle § 34 odst. 4 a § 34a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§ 34e                                                                                                                                                                                                                                                                                                                                                                                                                                                                                                                                   (výzkum a vývoj) 
(ř. 242)</t>
  </si>
  <si>
    <t>Penzijní (při)pojištění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spoření</t>
  </si>
  <si>
    <t xml:space="preserve">Úhrn záloh zaplacených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 paušálním režimu (§ 38lk) </t>
  </si>
  <si>
    <t>Příjmy z nájmu                                                                                                                                                                                                                                                                                                                                                                                                                                                                                                                                                                                                  (§ 9)</t>
  </si>
  <si>
    <t>Dílčí samostatný základ daně                                                                                                                                                                                                                                                                                                                                                                                                                                                                                                                                                   dle § 8</t>
  </si>
  <si>
    <t>Dílčí samostatný základ daně                                                                                                                                                                                                                                                                                                                                                                                                                                                                                                                                                         dle § 10 odst. 1 písm. h) bod 1,                                                                                                                                                                                                                                                                                                                                                                                                                                                                                                                                                                                                               ch) a o)</t>
  </si>
  <si>
    <t>Dílčí samostatný základ daně                                                                                                                                                                                                                                                                                                                                                                                                                                                                                                                                                                                  dle § 10 odst. 1 písm. f) a g)</t>
  </si>
  <si>
    <t>Daň ze samostatného základu daně                                                                                                                                                                                                                                                                                                                                                                                                                                                                                                                                                                                  (§ 16a)</t>
  </si>
  <si>
    <t>Dílčí základ daně (ztráta) dle § 7 (samostatná činnost)</t>
  </si>
  <si>
    <t>Slevy na dani
dle § 35 a § 35a nebo § 35b                                                                                                                                                                                                                                                                                                                                                                                                                                                                                                                                   
(ř. 300)</t>
  </si>
  <si>
    <t xml:space="preserve">   950 - 1 000</t>
  </si>
  <si>
    <t>5 000 a více</t>
  </si>
  <si>
    <t>Poznámka: Údaje z vyměřených daňových přiznání z databází FÚ aktuální k 17. 1. 2025.</t>
  </si>
  <si>
    <t>Poznámka: Údaje z vyměřených daňových přiznání z databází FÚ aktuální k 31. 12.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</si>
</sst>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E6FFC8"/>
        <bgColor indexed="32"/>
      </patternFill>
    </fill>
    <fill>
      <patternFill patternType="solid">
        <fgColor rgb="FFE6FFC8"/>
        <bgColor indexed="64"/>
      </patternFill>
    </fill>
    <fill>
      <patternFill patternType="solid">
        <fgColor rgb="FFCCEB99"/>
        <bgColor indexed="32"/>
      </patternFill>
    </fill>
    <fill>
      <patternFill patternType="solid">
        <fgColor rgb="FFCCE699"/>
        <bgColor indexed="32"/>
      </patternFill>
    </fill>
    <fill>
      <patternFill patternType="solid">
        <fgColor rgb="FFCCE699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45">
    <xf numFmtId="0" fontId="0" fillId="0" borderId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0" applyNumberFormat="0" applyAlignment="0" applyProtection="0"/>
    <xf numFmtId="0" fontId="13" fillId="7" borderId="11" applyNumberFormat="0" applyAlignment="0" applyProtection="0"/>
    <xf numFmtId="0" fontId="14" fillId="7" borderId="10" applyNumberFormat="0" applyAlignment="0" applyProtection="0"/>
    <xf numFmtId="0" fontId="15" fillId="0" borderId="12" applyNumberFormat="0" applyFill="0" applyAlignment="0" applyProtection="0"/>
    <xf numFmtId="0" fontId="16" fillId="8" borderId="13" applyNumberFormat="0" applyAlignment="0" applyProtection="0"/>
    <xf numFmtId="0" fontId="17" fillId="0" borderId="0" applyNumberFormat="0" applyFill="0" applyBorder="0" applyAlignment="0" applyProtection="0"/>
    <xf numFmtId="0" fontId="4" fillId="9" borderId="14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4" fillId="0" borderId="0"/>
    <xf numFmtId="0" fontId="5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10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/>
    <xf numFmtId="3" fontId="3" fillId="0" borderId="1" xfId="0" applyNumberFormat="1" applyFont="1" applyBorder="1" applyAlignment="1">
      <alignment horizontal="right" vertical="center" inden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/>
    <xf numFmtId="0" fontId="2" fillId="34" borderId="0" xfId="0" applyFont="1" applyFill="1"/>
    <xf numFmtId="0" fontId="22" fillId="35" borderId="21" xfId="0" applyFont="1" applyFill="1" applyBorder="1" applyAlignment="1">
      <alignment horizontal="center" vertical="center"/>
    </xf>
    <xf numFmtId="0" fontId="22" fillId="35" borderId="22" xfId="0" applyFont="1" applyFill="1" applyBorder="1" applyAlignment="1">
      <alignment horizontal="center" vertical="center" wrapText="1"/>
    </xf>
    <xf numFmtId="0" fontId="22" fillId="35" borderId="2" xfId="0" applyFont="1" applyFill="1" applyBorder="1" applyAlignment="1">
      <alignment horizontal="center" vertical="center" wrapText="1"/>
    </xf>
    <xf numFmtId="0" fontId="22" fillId="35" borderId="23" xfId="0" applyFont="1" applyFill="1" applyBorder="1" applyAlignment="1">
      <alignment horizontal="center" vertical="center" wrapText="1"/>
    </xf>
    <xf numFmtId="0" fontId="22" fillId="35" borderId="24" xfId="0" applyFont="1" applyFill="1" applyBorder="1" applyAlignment="1">
      <alignment horizontal="center" vertical="center" wrapText="1"/>
    </xf>
    <xf numFmtId="0" fontId="22" fillId="35" borderId="25" xfId="0" applyFont="1" applyFill="1" applyBorder="1" applyAlignment="1">
      <alignment horizontal="center" vertical="center" wrapText="1"/>
    </xf>
    <xf numFmtId="0" fontId="22" fillId="35" borderId="4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3" fontId="3" fillId="0" borderId="56" xfId="0" applyNumberFormat="1" applyFont="1" applyFill="1" applyBorder="1" applyAlignment="1">
      <alignment horizontal="center" vertical="center"/>
    </xf>
    <xf numFmtId="3" fontId="3" fillId="0" borderId="57" xfId="0" applyNumberFormat="1" applyFont="1" applyFill="1" applyBorder="1" applyAlignment="1">
      <alignment horizontal="center" vertical="center"/>
    </xf>
    <xf numFmtId="3" fontId="3" fillId="0" borderId="58" xfId="0" applyNumberFormat="1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left" vertical="center"/>
    </xf>
    <xf numFmtId="0" fontId="2" fillId="0" borderId="62" xfId="0" applyFont="1" applyFill="1" applyBorder="1" applyAlignment="1">
      <alignment horizontal="left" vertical="center"/>
    </xf>
    <xf numFmtId="0" fontId="22" fillId="35" borderId="49" xfId="0" applyFont="1" applyFill="1" applyBorder="1" applyAlignment="1">
      <alignment horizontal="left" vertical="center"/>
    </xf>
    <xf numFmtId="2" fontId="3" fillId="35" borderId="65" xfId="0" applyNumberFormat="1" applyFont="1" applyFill="1" applyBorder="1" applyAlignment="1">
      <alignment horizontal="center" vertical="center" wrapText="1"/>
    </xf>
    <xf numFmtId="2" fontId="3" fillId="35" borderId="41" xfId="0" applyNumberFormat="1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left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2" fontId="3" fillId="35" borderId="72" xfId="0" applyNumberFormat="1" applyFont="1" applyFill="1" applyBorder="1" applyAlignment="1">
      <alignment horizontal="center" vertical="center" wrapText="1"/>
    </xf>
    <xf numFmtId="2" fontId="3" fillId="35" borderId="73" xfId="0" applyNumberFormat="1" applyFont="1" applyFill="1" applyBorder="1" applyAlignment="1">
      <alignment horizontal="center" vertical="center" wrapText="1"/>
    </xf>
    <xf numFmtId="2" fontId="3" fillId="35" borderId="74" xfId="0" applyNumberFormat="1" applyFont="1" applyFill="1" applyBorder="1" applyAlignment="1">
      <alignment horizontal="center" vertical="center" wrapText="1"/>
    </xf>
    <xf numFmtId="2" fontId="3" fillId="35" borderId="75" xfId="0" applyNumberFormat="1" applyFont="1" applyFill="1" applyBorder="1" applyAlignment="1">
      <alignment horizontal="center" vertical="center" wrapText="1"/>
    </xf>
    <xf numFmtId="3" fontId="3" fillId="0" borderId="33" xfId="0" applyNumberFormat="1" applyFont="1" applyBorder="1" applyAlignment="1">
      <alignment horizontal="right" vertical="center" indent="1"/>
    </xf>
    <xf numFmtId="3" fontId="3" fillId="0" borderId="36" xfId="0" applyNumberFormat="1" applyFont="1" applyBorder="1" applyAlignment="1">
      <alignment horizontal="right" vertical="center" indent="1"/>
    </xf>
    <xf numFmtId="3" fontId="3" fillId="0" borderId="38" xfId="0" applyNumberFormat="1" applyFont="1" applyBorder="1" applyAlignment="1">
      <alignment horizontal="right" vertical="center" indent="1"/>
    </xf>
    <xf numFmtId="3" fontId="3" fillId="35" borderId="71" xfId="0" applyNumberFormat="1" applyFont="1" applyFill="1" applyBorder="1" applyAlignment="1">
      <alignment horizontal="center" vertical="center" wrapText="1"/>
    </xf>
    <xf numFmtId="3" fontId="3" fillId="0" borderId="28" xfId="0" applyNumberFormat="1" applyFont="1" applyBorder="1" applyAlignment="1">
      <alignment horizontal="right" vertical="center" indent="1"/>
    </xf>
    <xf numFmtId="3" fontId="3" fillId="0" borderId="30" xfId="0" applyNumberFormat="1" applyFont="1" applyBorder="1" applyAlignment="1">
      <alignment horizontal="right" vertical="center" indent="1"/>
    </xf>
    <xf numFmtId="2" fontId="3" fillId="35" borderId="59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1" xfId="43" applyFont="1" applyFill="1" applyBorder="1" applyAlignment="1">
      <alignment vertical="center"/>
    </xf>
    <xf numFmtId="0" fontId="2" fillId="2" borderId="39" xfId="43" applyFont="1" applyFill="1" applyBorder="1" applyAlignment="1">
      <alignment vertical="center"/>
    </xf>
    <xf numFmtId="0" fontId="2" fillId="2" borderId="34" xfId="43" applyFont="1" applyFill="1" applyBorder="1" applyAlignment="1">
      <alignment vertical="center"/>
    </xf>
    <xf numFmtId="3" fontId="2" fillId="2" borderId="27" xfId="43" applyNumberFormat="1" applyFont="1" applyFill="1" applyBorder="1" applyAlignment="1">
      <alignment horizontal="right" vertical="center" indent="2"/>
    </xf>
    <xf numFmtId="3" fontId="2" fillId="34" borderId="28" xfId="0" applyNumberFormat="1" applyFont="1" applyFill="1" applyBorder="1" applyAlignment="1">
      <alignment horizontal="right" vertical="center" indent="2"/>
    </xf>
    <xf numFmtId="3" fontId="2" fillId="34" borderId="29" xfId="0" applyNumberFormat="1" applyFont="1" applyFill="1" applyBorder="1" applyAlignment="1">
      <alignment horizontal="right" vertical="center" indent="2"/>
    </xf>
    <xf numFmtId="3" fontId="2" fillId="34" borderId="30" xfId="0" applyNumberFormat="1" applyFont="1" applyFill="1" applyBorder="1" applyAlignment="1">
      <alignment horizontal="right" vertical="center" indent="2"/>
    </xf>
    <xf numFmtId="3" fontId="22" fillId="36" borderId="45" xfId="0" applyNumberFormat="1" applyFont="1" applyFill="1" applyBorder="1" applyAlignment="1">
      <alignment horizontal="right" vertical="center" indent="2"/>
    </xf>
    <xf numFmtId="3" fontId="2" fillId="2" borderId="17" xfId="43" applyNumberFormat="1" applyFont="1" applyFill="1" applyBorder="1" applyAlignment="1">
      <alignment horizontal="right" vertical="center" indent="2"/>
    </xf>
    <xf numFmtId="3" fontId="2" fillId="34" borderId="1" xfId="0" applyNumberFormat="1" applyFont="1" applyFill="1" applyBorder="1" applyAlignment="1">
      <alignment horizontal="right" vertical="center" indent="2"/>
    </xf>
    <xf numFmtId="3" fontId="2" fillId="34" borderId="32" xfId="0" applyNumberFormat="1" applyFont="1" applyFill="1" applyBorder="1" applyAlignment="1">
      <alignment horizontal="right" vertical="center" indent="2"/>
    </xf>
    <xf numFmtId="3" fontId="2" fillId="34" borderId="33" xfId="0" applyNumberFormat="1" applyFont="1" applyFill="1" applyBorder="1" applyAlignment="1">
      <alignment horizontal="right" vertical="center" indent="2"/>
    </xf>
    <xf numFmtId="3" fontId="22" fillId="36" borderId="46" xfId="0" applyNumberFormat="1" applyFont="1" applyFill="1" applyBorder="1" applyAlignment="1">
      <alignment horizontal="right" vertical="center" indent="2"/>
    </xf>
    <xf numFmtId="3" fontId="2" fillId="2" borderId="40" xfId="43" applyNumberFormat="1" applyFont="1" applyFill="1" applyBorder="1" applyAlignment="1">
      <alignment horizontal="right" vertical="center" indent="2"/>
    </xf>
    <xf numFmtId="3" fontId="2" fillId="34" borderId="41" xfId="0" applyNumberFormat="1" applyFont="1" applyFill="1" applyBorder="1" applyAlignment="1">
      <alignment horizontal="right" vertical="center" indent="2"/>
    </xf>
    <xf numFmtId="3" fontId="2" fillId="34" borderId="42" xfId="0" applyNumberFormat="1" applyFont="1" applyFill="1" applyBorder="1" applyAlignment="1">
      <alignment horizontal="right" vertical="center" indent="2"/>
    </xf>
    <xf numFmtId="3" fontId="2" fillId="34" borderId="43" xfId="0" applyNumberFormat="1" applyFont="1" applyFill="1" applyBorder="1" applyAlignment="1">
      <alignment horizontal="right" vertical="center" indent="2"/>
    </xf>
    <xf numFmtId="3" fontId="22" fillId="36" borderId="47" xfId="0" applyNumberFormat="1" applyFont="1" applyFill="1" applyBorder="1" applyAlignment="1">
      <alignment horizontal="right" vertical="center" indent="2"/>
    </xf>
    <xf numFmtId="3" fontId="2" fillId="2" borderId="35" xfId="43" applyNumberFormat="1" applyFont="1" applyFill="1" applyBorder="1" applyAlignment="1">
      <alignment horizontal="right" vertical="center" indent="2"/>
    </xf>
    <xf numFmtId="3" fontId="2" fillId="34" borderId="36" xfId="0" applyNumberFormat="1" applyFont="1" applyFill="1" applyBorder="1" applyAlignment="1">
      <alignment horizontal="right" vertical="center" indent="2"/>
    </xf>
    <xf numFmtId="3" fontId="2" fillId="34" borderId="37" xfId="0" applyNumberFormat="1" applyFont="1" applyFill="1" applyBorder="1" applyAlignment="1">
      <alignment horizontal="right" vertical="center" indent="2"/>
    </xf>
    <xf numFmtId="3" fontId="2" fillId="34" borderId="38" xfId="0" applyNumberFormat="1" applyFont="1" applyFill="1" applyBorder="1" applyAlignment="1">
      <alignment horizontal="right" vertical="center" indent="2"/>
    </xf>
    <xf numFmtId="3" fontId="22" fillId="36" borderId="48" xfId="0" applyNumberFormat="1" applyFont="1" applyFill="1" applyBorder="1" applyAlignment="1">
      <alignment horizontal="right" vertical="center" indent="2"/>
    </xf>
    <xf numFmtId="3" fontId="3" fillId="0" borderId="17" xfId="0" applyNumberFormat="1" applyFont="1" applyFill="1" applyBorder="1" applyAlignment="1">
      <alignment horizontal="right" vertical="center" indent="1"/>
    </xf>
    <xf numFmtId="3" fontId="3" fillId="0" borderId="35" xfId="0" applyNumberFormat="1" applyFont="1" applyFill="1" applyBorder="1" applyAlignment="1">
      <alignment horizontal="right" vertical="center" indent="1"/>
    </xf>
    <xf numFmtId="3" fontId="3" fillId="0" borderId="27" xfId="0" applyNumberFormat="1" applyFont="1" applyFill="1" applyBorder="1" applyAlignment="1">
      <alignment horizontal="right" vertical="center" indent="1"/>
    </xf>
    <xf numFmtId="3" fontId="3" fillId="0" borderId="1" xfId="0" applyNumberFormat="1" applyFont="1" applyFill="1" applyBorder="1" applyAlignment="1">
      <alignment horizontal="right" vertical="center" indent="1"/>
    </xf>
    <xf numFmtId="3" fontId="3" fillId="0" borderId="5" xfId="0" applyNumberFormat="1" applyFont="1" applyFill="1" applyBorder="1" applyAlignment="1">
      <alignment horizontal="right" vertical="center" indent="1"/>
    </xf>
    <xf numFmtId="3" fontId="3" fillId="0" borderId="33" xfId="0" applyNumberFormat="1" applyFont="1" applyFill="1" applyBorder="1" applyAlignment="1">
      <alignment horizontal="right" vertical="center" indent="1"/>
    </xf>
    <xf numFmtId="3" fontId="3" fillId="0" borderId="63" xfId="0" applyNumberFormat="1" applyFont="1" applyFill="1" applyBorder="1" applyAlignment="1">
      <alignment horizontal="right" vertical="center" indent="1"/>
    </xf>
    <xf numFmtId="3" fontId="3" fillId="0" borderId="36" xfId="0" applyNumberFormat="1" applyFont="1" applyFill="1" applyBorder="1" applyAlignment="1">
      <alignment horizontal="right" vertical="center" indent="1"/>
    </xf>
    <xf numFmtId="3" fontId="3" fillId="0" borderId="38" xfId="0" applyNumberFormat="1" applyFont="1" applyFill="1" applyBorder="1" applyAlignment="1">
      <alignment horizontal="right" vertical="center" indent="1"/>
    </xf>
    <xf numFmtId="3" fontId="3" fillId="0" borderId="69" xfId="0" applyNumberFormat="1" applyFont="1" applyFill="1" applyBorder="1" applyAlignment="1">
      <alignment horizontal="right" vertical="center" indent="1"/>
    </xf>
    <xf numFmtId="3" fontId="3" fillId="0" borderId="28" xfId="0" applyNumberFormat="1" applyFont="1" applyFill="1" applyBorder="1" applyAlignment="1">
      <alignment horizontal="right" vertical="center" indent="1"/>
    </xf>
    <xf numFmtId="3" fontId="3" fillId="0" borderId="30" xfId="0" applyNumberFormat="1" applyFont="1" applyFill="1" applyBorder="1" applyAlignment="1">
      <alignment horizontal="right" vertical="center" indent="1"/>
    </xf>
    <xf numFmtId="3" fontId="3" fillId="36" borderId="2" xfId="0" applyNumberFormat="1" applyFont="1" applyFill="1" applyBorder="1" applyAlignment="1">
      <alignment horizontal="center" vertical="center" wrapText="1"/>
    </xf>
    <xf numFmtId="2" fontId="3" fillId="36" borderId="2" xfId="0" applyNumberFormat="1" applyFont="1" applyFill="1" applyBorder="1" applyAlignment="1">
      <alignment horizontal="center" vertical="center" wrapText="1"/>
    </xf>
    <xf numFmtId="2" fontId="3" fillId="36" borderId="71" xfId="0" applyNumberFormat="1" applyFont="1" applyFill="1" applyBorder="1" applyAlignment="1">
      <alignment horizontal="center" vertical="center" wrapText="1"/>
    </xf>
    <xf numFmtId="0" fontId="2" fillId="35" borderId="78" xfId="0" applyFont="1" applyFill="1" applyBorder="1" applyAlignment="1">
      <alignment horizontal="center" vertical="center" wrapText="1"/>
    </xf>
    <xf numFmtId="0" fontId="2" fillId="35" borderId="79" xfId="0" applyFont="1" applyFill="1" applyBorder="1" applyAlignment="1">
      <alignment horizontal="center" vertical="center" wrapText="1"/>
    </xf>
    <xf numFmtId="0" fontId="2" fillId="35" borderId="8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0" fillId="0" borderId="0" xfId="0" applyAlignment="1">
      <alignment horizontal="right" indent="1"/>
    </xf>
    <xf numFmtId="0" fontId="2" fillId="35" borderId="50" xfId="0" applyFont="1" applyFill="1" applyBorder="1" applyAlignment="1">
      <alignment horizontal="right" vertical="center" indent="1"/>
    </xf>
    <xf numFmtId="3" fontId="3" fillId="0" borderId="52" xfId="0" applyNumberFormat="1" applyFont="1" applyFill="1" applyBorder="1" applyAlignment="1">
      <alignment horizontal="right" vertical="center" indent="1"/>
    </xf>
    <xf numFmtId="3" fontId="3" fillId="0" borderId="53" xfId="0" applyNumberFormat="1" applyFont="1" applyFill="1" applyBorder="1" applyAlignment="1">
      <alignment horizontal="right" vertical="center" indent="1"/>
    </xf>
    <xf numFmtId="3" fontId="3" fillId="0" borderId="54" xfId="0" applyNumberFormat="1" applyFont="1" applyFill="1" applyBorder="1" applyAlignment="1">
      <alignment horizontal="right" vertical="center" indent="1"/>
    </xf>
    <xf numFmtId="3" fontId="3" fillId="0" borderId="55" xfId="0" applyNumberFormat="1" applyFont="1" applyFill="1" applyBorder="1" applyAlignment="1">
      <alignment horizontal="right" vertical="center" indent="1"/>
    </xf>
    <xf numFmtId="2" fontId="3" fillId="35" borderId="83" xfId="0" applyNumberFormat="1" applyFont="1" applyFill="1" applyBorder="1" applyAlignment="1">
      <alignment horizontal="center" vertical="center" wrapText="1"/>
    </xf>
    <xf numFmtId="2" fontId="3" fillId="35" borderId="84" xfId="0" applyNumberFormat="1" applyFont="1" applyFill="1" applyBorder="1" applyAlignment="1">
      <alignment horizontal="center" vertical="center" wrapText="1"/>
    </xf>
    <xf numFmtId="2" fontId="3" fillId="35" borderId="85" xfId="0" applyNumberFormat="1" applyFont="1" applyFill="1" applyBorder="1" applyAlignment="1">
      <alignment horizontal="center" vertical="center" wrapText="1"/>
    </xf>
    <xf numFmtId="3" fontId="2" fillId="34" borderId="0" xfId="0" applyNumberFormat="1" applyFont="1" applyFill="1"/>
    <xf numFmtId="2" fontId="3" fillId="35" borderId="59" xfId="0" applyNumberFormat="1" applyFont="1" applyFill="1" applyBorder="1" applyAlignment="1">
      <alignment horizontal="center" vertical="center" wrapText="1"/>
    </xf>
    <xf numFmtId="0" fontId="3" fillId="36" borderId="85" xfId="0" applyFont="1" applyFill="1" applyBorder="1" applyAlignment="1">
      <alignment horizontal="center" vertical="center" wrapText="1"/>
    </xf>
    <xf numFmtId="3" fontId="2" fillId="0" borderId="68" xfId="0" applyNumberFormat="1" applyFont="1" applyBorder="1" applyAlignment="1">
      <alignment horizontal="center" vertical="center"/>
    </xf>
    <xf numFmtId="3" fontId="2" fillId="0" borderId="77" xfId="0" applyNumberFormat="1" applyFont="1" applyBorder="1" applyAlignment="1">
      <alignment horizontal="right" vertical="center" indent="1"/>
    </xf>
    <xf numFmtId="3" fontId="2" fillId="0" borderId="61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right" vertical="center" indent="1"/>
    </xf>
    <xf numFmtId="3" fontId="2" fillId="0" borderId="76" xfId="0" applyNumberFormat="1" applyFont="1" applyBorder="1" applyAlignment="1">
      <alignment horizontal="right" vertical="center" indent="1"/>
    </xf>
    <xf numFmtId="0" fontId="24" fillId="0" borderId="0" xfId="0" applyFont="1" applyFill="1" applyAlignment="1">
      <alignment horizontal="left"/>
    </xf>
    <xf numFmtId="0" fontId="24" fillId="0" borderId="0" xfId="0" applyFont="1" applyFill="1" applyBorder="1" applyAlignment="1"/>
    <xf numFmtId="0" fontId="24" fillId="0" borderId="0" xfId="0" applyFont="1" applyBorder="1" applyAlignment="1">
      <alignment horizontal="left"/>
    </xf>
    <xf numFmtId="0" fontId="22" fillId="35" borderId="83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3" fontId="2" fillId="0" borderId="62" xfId="0" applyNumberFormat="1" applyFont="1" applyBorder="1" applyAlignment="1">
      <alignment horizontal="center" vertical="center"/>
    </xf>
    <xf numFmtId="0" fontId="1" fillId="37" borderId="1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9" borderId="18" xfId="0" applyFont="1" applyFill="1" applyBorder="1" applyAlignment="1">
      <alignment horizontal="center" vertical="center"/>
    </xf>
    <xf numFmtId="0" fontId="1" fillId="39" borderId="19" xfId="0" applyFont="1" applyFill="1" applyBorder="1" applyAlignment="1">
      <alignment horizontal="center" vertical="center"/>
    </xf>
    <xf numFmtId="0" fontId="1" fillId="39" borderId="20" xfId="0" applyFont="1" applyFill="1" applyBorder="1" applyAlignment="1">
      <alignment horizontal="center" vertical="center"/>
    </xf>
    <xf numFmtId="2" fontId="2" fillId="35" borderId="6" xfId="0" applyNumberFormat="1" applyFont="1" applyFill="1" applyBorder="1" applyAlignment="1">
      <alignment horizontal="center" vertical="center" wrapText="1"/>
    </xf>
    <xf numFmtId="2" fontId="2" fillId="35" borderId="4" xfId="0" applyNumberFormat="1" applyFont="1" applyFill="1" applyBorder="1" applyAlignment="1">
      <alignment horizontal="center" vertical="center" wrapText="1"/>
    </xf>
    <xf numFmtId="2" fontId="2" fillId="35" borderId="3" xfId="0" applyNumberFormat="1" applyFont="1" applyFill="1" applyBorder="1" applyAlignment="1">
      <alignment horizontal="center" vertical="center" wrapText="1"/>
    </xf>
    <xf numFmtId="2" fontId="2" fillId="35" borderId="2" xfId="0" applyNumberFormat="1" applyFont="1" applyFill="1" applyBorder="1" applyAlignment="1">
      <alignment horizontal="center" vertical="center" wrapText="1"/>
    </xf>
    <xf numFmtId="2" fontId="2" fillId="35" borderId="66" xfId="0" applyNumberFormat="1" applyFont="1" applyFill="1" applyBorder="1" applyAlignment="1">
      <alignment horizontal="center" vertical="center" wrapText="1"/>
    </xf>
    <xf numFmtId="2" fontId="3" fillId="35" borderId="24" xfId="0" applyNumberFormat="1" applyFont="1" applyFill="1" applyBorder="1" applyAlignment="1">
      <alignment horizontal="center" vertical="center" wrapText="1"/>
    </xf>
    <xf numFmtId="2" fontId="3" fillId="35" borderId="67" xfId="0" applyNumberFormat="1" applyFont="1" applyFill="1" applyBorder="1" applyAlignment="1">
      <alignment horizontal="center" vertical="center" wrapText="1"/>
    </xf>
    <xf numFmtId="2" fontId="3" fillId="35" borderId="59" xfId="0" applyNumberFormat="1" applyFont="1" applyFill="1" applyBorder="1" applyAlignment="1">
      <alignment horizontal="center" vertical="center" wrapText="1"/>
    </xf>
    <xf numFmtId="2" fontId="3" fillId="35" borderId="64" xfId="0" applyNumberFormat="1" applyFont="1" applyFill="1" applyBorder="1" applyAlignment="1">
      <alignment horizontal="center" vertical="center" wrapText="1"/>
    </xf>
    <xf numFmtId="0" fontId="1" fillId="39" borderId="81" xfId="0" applyFont="1" applyFill="1" applyBorder="1" applyAlignment="1">
      <alignment horizontal="center" vertical="center"/>
    </xf>
    <xf numFmtId="0" fontId="1" fillId="39" borderId="82" xfId="0" applyFont="1" applyFill="1" applyBorder="1" applyAlignment="1">
      <alignment horizontal="center" vertical="center"/>
    </xf>
    <xf numFmtId="0" fontId="1" fillId="38" borderId="18" xfId="0" applyFont="1" applyFill="1" applyBorder="1" applyAlignment="1">
      <alignment horizontal="center" vertical="center"/>
    </xf>
    <xf numFmtId="0" fontId="1" fillId="38" borderId="20" xfId="0" applyFont="1" applyFill="1" applyBorder="1" applyAlignment="1">
      <alignment horizontal="center" vertical="center"/>
    </xf>
    <xf numFmtId="0" fontId="1" fillId="38" borderId="19" xfId="0" applyFont="1" applyFill="1" applyBorder="1" applyAlignment="1">
      <alignment horizontal="center" vertical="center"/>
    </xf>
  </cellXfs>
  <cellStyles count="45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ázev 2" xfId="44" xr:uid="{00000000-0005-0000-0000-00001A000000}"/>
    <cellStyle name="Neutrální" xfId="8" builtinId="28" customBuiltin="1"/>
    <cellStyle name="Normální" xfId="0" builtinId="0"/>
    <cellStyle name="Normální 2" xfId="42" xr:uid="{00000000-0005-0000-0000-00001D000000}"/>
    <cellStyle name="Normální 6" xfId="43" xr:uid="{00000000-0005-0000-0000-00001E000000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CCE699"/>
      <color rgb="FFE6FFC8"/>
      <color rgb="FF6666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B1:R25"/>
  <sheetViews>
    <sheetView tabSelected="1" zoomScale="90" zoomScaleNormal="90" workbookViewId="0">
      <pane xSplit="2" topLeftCell="C1" activePane="topRight" state="frozen"/>
      <selection pane="topRight"/>
    </sheetView>
  </sheetViews>
  <sheetFormatPr defaultColWidth="9.1796875" defaultRowHeight="15" customHeight="1" x14ac:dyDescent="0.25"/>
  <cols>
    <col min="1" max="1" width="2.7265625" style="15" customWidth="1"/>
    <col min="2" max="2" width="35.54296875" style="15" bestFit="1" customWidth="1"/>
    <col min="3" max="18" width="16.54296875" style="15" customWidth="1"/>
    <col min="19" max="16384" width="9.1796875" style="15"/>
  </cols>
  <sheetData>
    <row r="1" spans="2:18" ht="15" customHeight="1" thickBot="1" x14ac:dyDescent="0.3"/>
    <row r="2" spans="2:18" ht="20.149999999999999" customHeight="1" thickTop="1" thickBot="1" x14ac:dyDescent="0.3">
      <c r="B2" s="120" t="s">
        <v>180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2"/>
    </row>
    <row r="3" spans="2:18" ht="39.5" thickBot="1" x14ac:dyDescent="0.3">
      <c r="B3" s="16" t="s">
        <v>127</v>
      </c>
      <c r="C3" s="117" t="s">
        <v>187</v>
      </c>
      <c r="D3" s="18" t="s">
        <v>128</v>
      </c>
      <c r="E3" s="18" t="s">
        <v>129</v>
      </c>
      <c r="F3" s="18" t="s">
        <v>130</v>
      </c>
      <c r="G3" s="18" t="s">
        <v>131</v>
      </c>
      <c r="H3" s="18" t="s">
        <v>132</v>
      </c>
      <c r="I3" s="18" t="s">
        <v>133</v>
      </c>
      <c r="J3" s="19" t="s">
        <v>134</v>
      </c>
      <c r="K3" s="18" t="s">
        <v>135</v>
      </c>
      <c r="L3" s="18" t="s">
        <v>136</v>
      </c>
      <c r="M3" s="18" t="s">
        <v>137</v>
      </c>
      <c r="N3" s="18" t="s">
        <v>138</v>
      </c>
      <c r="O3" s="18" t="s">
        <v>139</v>
      </c>
      <c r="P3" s="19" t="s">
        <v>140</v>
      </c>
      <c r="Q3" s="20" t="s">
        <v>141</v>
      </c>
      <c r="R3" s="21" t="s">
        <v>142</v>
      </c>
    </row>
    <row r="4" spans="2:18" ht="15" customHeight="1" thickTop="1" x14ac:dyDescent="0.25">
      <c r="B4" s="53" t="s">
        <v>144</v>
      </c>
      <c r="C4" s="57">
        <v>242229.6577402</v>
      </c>
      <c r="D4" s="58">
        <v>145432.39611237001</v>
      </c>
      <c r="E4" s="58">
        <v>30878.110143180002</v>
      </c>
      <c r="F4" s="58">
        <v>9390.4749818500004</v>
      </c>
      <c r="G4" s="58">
        <v>6838.7500092800001</v>
      </c>
      <c r="H4" s="58">
        <v>1962.7943062100001</v>
      </c>
      <c r="I4" s="58">
        <v>7584.0434476999999</v>
      </c>
      <c r="J4" s="59">
        <v>5858.7281858300003</v>
      </c>
      <c r="K4" s="58">
        <v>10043.969283730001</v>
      </c>
      <c r="L4" s="58">
        <v>9337.0902835100005</v>
      </c>
      <c r="M4" s="58">
        <v>8118.5186316700001</v>
      </c>
      <c r="N4" s="58">
        <v>39481.502984849998</v>
      </c>
      <c r="O4" s="58">
        <v>10876.58466486</v>
      </c>
      <c r="P4" s="58">
        <v>-5679.7449797099998</v>
      </c>
      <c r="Q4" s="60">
        <v>11033.25419946</v>
      </c>
      <c r="R4" s="61">
        <f>SUM(C4:Q4)</f>
        <v>533386.12999498995</v>
      </c>
    </row>
    <row r="5" spans="2:18" ht="15" customHeight="1" x14ac:dyDescent="0.25">
      <c r="B5" s="54" t="s">
        <v>181</v>
      </c>
      <c r="C5" s="62">
        <v>107935.057716</v>
      </c>
      <c r="D5" s="63">
        <v>48296.277289539998</v>
      </c>
      <c r="E5" s="63">
        <v>10437.540200040001</v>
      </c>
      <c r="F5" s="63">
        <v>4923.8118454900005</v>
      </c>
      <c r="G5" s="63">
        <v>5029.9513074500001</v>
      </c>
      <c r="H5" s="63">
        <v>1467.91665855</v>
      </c>
      <c r="I5" s="63">
        <v>4052.7999023500001</v>
      </c>
      <c r="J5" s="64">
        <v>2849.10906221</v>
      </c>
      <c r="K5" s="63">
        <v>4010.6197837999998</v>
      </c>
      <c r="L5" s="63">
        <v>3863.5870624099998</v>
      </c>
      <c r="M5" s="63">
        <v>4179.2759546200004</v>
      </c>
      <c r="N5" s="63">
        <v>14175.24408565</v>
      </c>
      <c r="O5" s="63">
        <v>4983.28336614</v>
      </c>
      <c r="P5" s="63">
        <v>8684.1133595800002</v>
      </c>
      <c r="Q5" s="65">
        <v>5036.1177963700002</v>
      </c>
      <c r="R5" s="66">
        <f t="shared" ref="R5:R20" si="0">SUM(C5:Q5)</f>
        <v>229924.70539020002</v>
      </c>
    </row>
    <row r="6" spans="2:18" ht="15" customHeight="1" x14ac:dyDescent="0.25">
      <c r="B6" s="54" t="s">
        <v>182</v>
      </c>
      <c r="C6" s="62">
        <v>0</v>
      </c>
      <c r="D6" s="63">
        <v>7421.6965676399996</v>
      </c>
      <c r="E6" s="63">
        <v>1353.32569629</v>
      </c>
      <c r="F6" s="63">
        <v>199.74468223</v>
      </c>
      <c r="G6" s="63">
        <v>237.67837363999999</v>
      </c>
      <c r="H6" s="63">
        <v>97.310929189999996</v>
      </c>
      <c r="I6" s="63">
        <v>332.68882488999998</v>
      </c>
      <c r="J6" s="64">
        <v>279.90425161000002</v>
      </c>
      <c r="K6" s="63">
        <v>217.41129774999999</v>
      </c>
      <c r="L6" s="63">
        <v>158.54603958999999</v>
      </c>
      <c r="M6" s="63">
        <v>274.65461492999998</v>
      </c>
      <c r="N6" s="63">
        <v>1811.5678112200001</v>
      </c>
      <c r="O6" s="63">
        <v>404.38617689</v>
      </c>
      <c r="P6" s="63">
        <v>242.00937845000001</v>
      </c>
      <c r="Q6" s="65">
        <v>336.75657488000002</v>
      </c>
      <c r="R6" s="66">
        <f t="shared" si="0"/>
        <v>13367.681219200002</v>
      </c>
    </row>
    <row r="7" spans="2:18" ht="15" customHeight="1" x14ac:dyDescent="0.25">
      <c r="B7" s="54" t="s">
        <v>186</v>
      </c>
      <c r="C7" s="62">
        <v>0</v>
      </c>
      <c r="D7" s="63">
        <v>20.582658930000001</v>
      </c>
      <c r="E7" s="63">
        <v>14.09723584</v>
      </c>
      <c r="F7" s="63">
        <v>5.3173047999999996</v>
      </c>
      <c r="G7" s="63">
        <v>4.0243751899999998</v>
      </c>
      <c r="H7" s="63">
        <v>1.95725566</v>
      </c>
      <c r="I7" s="63">
        <v>5.6690749</v>
      </c>
      <c r="J7" s="64">
        <v>3.7175295699999999</v>
      </c>
      <c r="K7" s="63">
        <v>4.3095334699999999</v>
      </c>
      <c r="L7" s="63">
        <v>3.8373827700000001</v>
      </c>
      <c r="M7" s="63">
        <v>3.5569237199999999</v>
      </c>
      <c r="N7" s="63">
        <v>10.431180299999999</v>
      </c>
      <c r="O7" s="63">
        <v>4.38069343</v>
      </c>
      <c r="P7" s="63">
        <v>8.7757972300000002</v>
      </c>
      <c r="Q7" s="65">
        <v>4.3639906100000001</v>
      </c>
      <c r="R7" s="66">
        <f t="shared" si="0"/>
        <v>95.020936419999984</v>
      </c>
    </row>
    <row r="8" spans="2:18" ht="15" customHeight="1" x14ac:dyDescent="0.25">
      <c r="B8" s="54" t="s">
        <v>183</v>
      </c>
      <c r="C8" s="62">
        <v>40897.785977910004</v>
      </c>
      <c r="D8" s="63">
        <v>39981.79443383</v>
      </c>
      <c r="E8" s="63">
        <v>9683.7415787499995</v>
      </c>
      <c r="F8" s="63">
        <v>4512.02069381</v>
      </c>
      <c r="G8" s="63">
        <v>5597.7120020700004</v>
      </c>
      <c r="H8" s="63">
        <v>1717.78237367</v>
      </c>
      <c r="I8" s="63">
        <v>5468.7346003000002</v>
      </c>
      <c r="J8" s="64">
        <v>2890.6919951199998</v>
      </c>
      <c r="K8" s="63">
        <v>5162.3620180999997</v>
      </c>
      <c r="L8" s="63">
        <v>4093.8727846699999</v>
      </c>
      <c r="M8" s="63">
        <v>3453.30317117</v>
      </c>
      <c r="N8" s="63">
        <v>12036.72504325</v>
      </c>
      <c r="O8" s="63">
        <v>4800.4664866200001</v>
      </c>
      <c r="P8" s="63">
        <v>8736.0015150599993</v>
      </c>
      <c r="Q8" s="65">
        <v>4280.0788018699996</v>
      </c>
      <c r="R8" s="66">
        <f t="shared" si="0"/>
        <v>153313.07347619996</v>
      </c>
    </row>
    <row r="9" spans="2:18" ht="15" customHeight="1" x14ac:dyDescent="0.25">
      <c r="B9" s="54" t="s">
        <v>167</v>
      </c>
      <c r="C9" s="62">
        <v>0</v>
      </c>
      <c r="D9" s="63">
        <v>-725.64206300000001</v>
      </c>
      <c r="E9" s="63">
        <v>-462.91968700000001</v>
      </c>
      <c r="F9" s="63">
        <v>-263.59728798999998</v>
      </c>
      <c r="G9" s="63">
        <v>-161.93546900000001</v>
      </c>
      <c r="H9" s="63">
        <v>-156.25118330000001</v>
      </c>
      <c r="I9" s="63">
        <v>-254.196924</v>
      </c>
      <c r="J9" s="64">
        <v>-138.67677</v>
      </c>
      <c r="K9" s="63">
        <v>-175.08231699999999</v>
      </c>
      <c r="L9" s="63">
        <v>-195.27163400000001</v>
      </c>
      <c r="M9" s="63">
        <v>-144.89095800000001</v>
      </c>
      <c r="N9" s="63">
        <v>-460.40480400000001</v>
      </c>
      <c r="O9" s="63">
        <v>-230.64983566000001</v>
      </c>
      <c r="P9" s="63">
        <v>-434.844021</v>
      </c>
      <c r="Q9" s="65">
        <v>-211.328757</v>
      </c>
      <c r="R9" s="66">
        <f t="shared" si="0"/>
        <v>-4015.69171095</v>
      </c>
    </row>
    <row r="10" spans="2:18" ht="15" customHeight="1" x14ac:dyDescent="0.25">
      <c r="B10" s="54" t="s">
        <v>184</v>
      </c>
      <c r="C10" s="62">
        <v>12727.170221300001</v>
      </c>
      <c r="D10" s="63">
        <v>10063.96687882</v>
      </c>
      <c r="E10" s="63">
        <v>1963.33396285</v>
      </c>
      <c r="F10" s="63">
        <v>920.83117047999997</v>
      </c>
      <c r="G10" s="63">
        <v>922.04976533000001</v>
      </c>
      <c r="H10" s="63">
        <v>328.83212142000002</v>
      </c>
      <c r="I10" s="63">
        <v>878.26473067999996</v>
      </c>
      <c r="J10" s="64">
        <v>558.80511858</v>
      </c>
      <c r="K10" s="63">
        <v>886.18883700000004</v>
      </c>
      <c r="L10" s="63">
        <v>969.99283164999997</v>
      </c>
      <c r="M10" s="63">
        <v>677.97582023999996</v>
      </c>
      <c r="N10" s="63">
        <v>2664.8349324699998</v>
      </c>
      <c r="O10" s="63">
        <v>985.98079665</v>
      </c>
      <c r="P10" s="63">
        <v>1881.70773747</v>
      </c>
      <c r="Q10" s="65">
        <v>1050.0565200999999</v>
      </c>
      <c r="R10" s="66">
        <f t="shared" si="0"/>
        <v>37479.99144504001</v>
      </c>
    </row>
    <row r="11" spans="2:18" ht="15" customHeight="1" x14ac:dyDescent="0.25">
      <c r="B11" s="54" t="s">
        <v>5</v>
      </c>
      <c r="C11" s="62">
        <v>0</v>
      </c>
      <c r="D11" s="63">
        <v>1424.7607454700001</v>
      </c>
      <c r="E11" s="63">
        <v>2010.7101717</v>
      </c>
      <c r="F11" s="63">
        <v>778.78479189999996</v>
      </c>
      <c r="G11" s="63">
        <v>632.45822070999998</v>
      </c>
      <c r="H11" s="63">
        <v>398.46424560999998</v>
      </c>
      <c r="I11" s="63">
        <v>1075.71444204</v>
      </c>
      <c r="J11" s="64">
        <v>473.83746724000002</v>
      </c>
      <c r="K11" s="63">
        <v>682.14034531000004</v>
      </c>
      <c r="L11" s="63">
        <v>609.09201504999999</v>
      </c>
      <c r="M11" s="63">
        <v>576.34333771000001</v>
      </c>
      <c r="N11" s="63">
        <v>1181.76905465</v>
      </c>
      <c r="O11" s="63">
        <v>745.92779900000005</v>
      </c>
      <c r="P11" s="63">
        <v>1093.44271839</v>
      </c>
      <c r="Q11" s="65">
        <v>557.46489334</v>
      </c>
      <c r="R11" s="66">
        <f t="shared" si="0"/>
        <v>12240.910248120001</v>
      </c>
    </row>
    <row r="12" spans="2:18" ht="15" customHeight="1" x14ac:dyDescent="0.25">
      <c r="B12" s="54" t="s">
        <v>4</v>
      </c>
      <c r="C12" s="62">
        <v>0</v>
      </c>
      <c r="D12" s="63">
        <v>24.202615229999999</v>
      </c>
      <c r="E12" s="63">
        <v>0.18391394</v>
      </c>
      <c r="F12" s="63">
        <v>-0.67040138000000005</v>
      </c>
      <c r="G12" s="63">
        <v>-0.65324932999999996</v>
      </c>
      <c r="H12" s="63">
        <v>-9.9328990000000006E-2</v>
      </c>
      <c r="I12" s="63">
        <v>1.6514758199999999</v>
      </c>
      <c r="J12" s="64">
        <v>0.64121483000000001</v>
      </c>
      <c r="K12" s="63">
        <v>-0.94207879000000005</v>
      </c>
      <c r="L12" s="63">
        <v>-1.3608768099999999</v>
      </c>
      <c r="M12" s="63">
        <v>-1.8685536300000001</v>
      </c>
      <c r="N12" s="63">
        <v>4.0108039999999998E-2</v>
      </c>
      <c r="O12" s="63">
        <v>-2.9673850000000002E-2</v>
      </c>
      <c r="P12" s="63">
        <v>-3.6487674499999998</v>
      </c>
      <c r="Q12" s="65">
        <v>0.9779639</v>
      </c>
      <c r="R12" s="66">
        <f t="shared" si="0"/>
        <v>18.424361529999992</v>
      </c>
    </row>
    <row r="13" spans="2:18" ht="15" customHeight="1" x14ac:dyDescent="0.25">
      <c r="B13" s="54" t="s">
        <v>1</v>
      </c>
      <c r="C13" s="62">
        <v>0</v>
      </c>
      <c r="D13" s="63">
        <v>0.49349130000000002</v>
      </c>
      <c r="E13" s="63">
        <v>0.33830199999999999</v>
      </c>
      <c r="F13" s="63">
        <v>3.2850000000000002E-3</v>
      </c>
      <c r="G13" s="63">
        <v>0</v>
      </c>
      <c r="H13" s="63">
        <v>-4.3199999999999998E-4</v>
      </c>
      <c r="I13" s="63">
        <v>-4.5750000000000001E-3</v>
      </c>
      <c r="J13" s="64">
        <v>1.3200999999999999E-2</v>
      </c>
      <c r="K13" s="63">
        <v>-7.7000000000000001E-5</v>
      </c>
      <c r="L13" s="63">
        <v>-2.0449999999999999E-3</v>
      </c>
      <c r="M13" s="63">
        <v>-6.8499999999999995E-4</v>
      </c>
      <c r="N13" s="63">
        <v>-1.9035179999999999E-2</v>
      </c>
      <c r="O13" s="63">
        <v>-9.2969999999999997E-3</v>
      </c>
      <c r="P13" s="63">
        <v>-1.8371999999999999E-2</v>
      </c>
      <c r="Q13" s="65">
        <v>-4.6063E-2</v>
      </c>
      <c r="R13" s="66">
        <f t="shared" si="0"/>
        <v>0.74769811999999991</v>
      </c>
    </row>
    <row r="14" spans="2:18" ht="15" customHeight="1" x14ac:dyDescent="0.25">
      <c r="B14" s="54" t="s">
        <v>2</v>
      </c>
      <c r="C14" s="62">
        <v>0</v>
      </c>
      <c r="D14" s="63">
        <v>-4.1976366199999999</v>
      </c>
      <c r="E14" s="63">
        <v>-0.12775</v>
      </c>
      <c r="F14" s="63">
        <v>-0.13269128999999999</v>
      </c>
      <c r="G14" s="63">
        <v>-1.7233999999999999E-2</v>
      </c>
      <c r="H14" s="63">
        <v>-1.094706E-2</v>
      </c>
      <c r="I14" s="63">
        <v>-9.7413330000000006E-2</v>
      </c>
      <c r="J14" s="64">
        <v>-8.4766300000000006E-3</v>
      </c>
      <c r="K14" s="63">
        <v>-5.8967300000000002E-3</v>
      </c>
      <c r="L14" s="63">
        <v>-1.0834999999999999E-2</v>
      </c>
      <c r="M14" s="63">
        <v>-6.6429999999999996E-3</v>
      </c>
      <c r="N14" s="63">
        <v>6.4183610000000002E-2</v>
      </c>
      <c r="O14" s="63">
        <v>-2.2222909999999998E-2</v>
      </c>
      <c r="P14" s="63">
        <v>-0.25365104999999999</v>
      </c>
      <c r="Q14" s="65">
        <v>-9.7748210000000002E-2</v>
      </c>
      <c r="R14" s="66">
        <f t="shared" si="0"/>
        <v>-4.9249622200000012</v>
      </c>
    </row>
    <row r="15" spans="2:18" ht="15" customHeight="1" x14ac:dyDescent="0.25">
      <c r="B15" s="54" t="s">
        <v>3</v>
      </c>
      <c r="C15" s="62">
        <v>0</v>
      </c>
      <c r="D15" s="63">
        <v>-25.642501729999999</v>
      </c>
      <c r="E15" s="63">
        <v>-12.796731530000001</v>
      </c>
      <c r="F15" s="63">
        <v>-1.8108198099999999</v>
      </c>
      <c r="G15" s="63">
        <v>-1.29233007</v>
      </c>
      <c r="H15" s="63">
        <v>1.2815893300000001</v>
      </c>
      <c r="I15" s="63">
        <v>-2.6106388599999999</v>
      </c>
      <c r="J15" s="64">
        <v>-3.3018073499999998</v>
      </c>
      <c r="K15" s="63">
        <v>-0.31246061000000003</v>
      </c>
      <c r="L15" s="63">
        <v>-0.92230895000000002</v>
      </c>
      <c r="M15" s="63">
        <v>-0.54709439000000004</v>
      </c>
      <c r="N15" s="63">
        <v>-3.7562439599999999</v>
      </c>
      <c r="O15" s="63">
        <v>-1.9982029699999999</v>
      </c>
      <c r="P15" s="63">
        <v>-3.1879217099999999</v>
      </c>
      <c r="Q15" s="65">
        <v>-1.9023481</v>
      </c>
      <c r="R15" s="66">
        <f t="shared" si="0"/>
        <v>-58.799820709999992</v>
      </c>
    </row>
    <row r="16" spans="2:18" ht="15" customHeight="1" x14ac:dyDescent="0.25">
      <c r="B16" s="54" t="s">
        <v>0</v>
      </c>
      <c r="C16" s="62">
        <v>46.629316420000002</v>
      </c>
      <c r="D16" s="63">
        <v>316.75051468999999</v>
      </c>
      <c r="E16" s="63">
        <v>106.3732021</v>
      </c>
      <c r="F16" s="63">
        <v>61.550415549999997</v>
      </c>
      <c r="G16" s="63">
        <v>89.022162859999995</v>
      </c>
      <c r="H16" s="63">
        <v>21.856586409999998</v>
      </c>
      <c r="I16" s="63">
        <v>71.297962949999999</v>
      </c>
      <c r="J16" s="64">
        <v>38.574127779999998</v>
      </c>
      <c r="K16" s="63">
        <v>49.308135069999999</v>
      </c>
      <c r="L16" s="63">
        <v>37.07704442</v>
      </c>
      <c r="M16" s="63">
        <v>19.888101819999999</v>
      </c>
      <c r="N16" s="63">
        <v>108.47923426</v>
      </c>
      <c r="O16" s="63">
        <v>57.164467049999999</v>
      </c>
      <c r="P16" s="63">
        <v>109.70518161</v>
      </c>
      <c r="Q16" s="65">
        <v>26.648159790000001</v>
      </c>
      <c r="R16" s="66">
        <f t="shared" si="0"/>
        <v>1160.3246127799998</v>
      </c>
    </row>
    <row r="17" spans="2:18" ht="15" customHeight="1" x14ac:dyDescent="0.25">
      <c r="B17" s="54" t="s">
        <v>143</v>
      </c>
      <c r="C17" s="62">
        <v>5170.812148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4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5">
        <v>0</v>
      </c>
      <c r="R17" s="66">
        <f t="shared" si="0"/>
        <v>5170.812148</v>
      </c>
    </row>
    <row r="18" spans="2:18" ht="15" customHeight="1" x14ac:dyDescent="0.25">
      <c r="B18" s="54" t="s">
        <v>146</v>
      </c>
      <c r="C18" s="62">
        <v>3.5343089999999999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4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5">
        <v>0</v>
      </c>
      <c r="R18" s="66">
        <f t="shared" si="0"/>
        <v>3.5343089999999999</v>
      </c>
    </row>
    <row r="19" spans="2:18" ht="15" customHeight="1" x14ac:dyDescent="0.25">
      <c r="B19" s="55" t="s">
        <v>147</v>
      </c>
      <c r="C19" s="67">
        <v>3.866358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9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70">
        <v>0</v>
      </c>
      <c r="R19" s="71">
        <f t="shared" si="0"/>
        <v>3.866358</v>
      </c>
    </row>
    <row r="20" spans="2:18" ht="15" customHeight="1" thickBot="1" x14ac:dyDescent="0.3">
      <c r="B20" s="56" t="s">
        <v>185</v>
      </c>
      <c r="C20" s="72">
        <v>16580.691071990001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4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5">
        <v>0</v>
      </c>
      <c r="R20" s="76">
        <f t="shared" si="0"/>
        <v>16580.691071990001</v>
      </c>
    </row>
    <row r="21" spans="2:18" ht="15" customHeight="1" thickTop="1" x14ac:dyDescent="0.25"/>
    <row r="23" spans="2:18" ht="15" customHeight="1" x14ac:dyDescent="0.25">
      <c r="C23" s="106"/>
      <c r="M23" s="106"/>
    </row>
    <row r="25" spans="2:18" ht="15" customHeight="1" x14ac:dyDescent="0.25">
      <c r="C25" s="106"/>
    </row>
  </sheetData>
  <mergeCells count="1">
    <mergeCell ref="B2:R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B1:R21"/>
  <sheetViews>
    <sheetView zoomScale="90" zoomScaleNormal="90" workbookViewId="0">
      <pane xSplit="2" topLeftCell="C1" activePane="topRight" state="frozen"/>
      <selection pane="topRight"/>
    </sheetView>
  </sheetViews>
  <sheetFormatPr defaultColWidth="9.1796875" defaultRowHeight="15" customHeight="1" x14ac:dyDescent="0.25"/>
  <cols>
    <col min="1" max="1" width="2.7265625" style="15" customWidth="1"/>
    <col min="2" max="2" width="35.54296875" style="15" bestFit="1" customWidth="1"/>
    <col min="3" max="18" width="16.54296875" style="15" customWidth="1"/>
    <col min="19" max="16384" width="9.1796875" style="15"/>
  </cols>
  <sheetData>
    <row r="1" spans="2:18" ht="15" customHeight="1" thickBot="1" x14ac:dyDescent="0.3"/>
    <row r="2" spans="2:18" ht="20.149999999999999" customHeight="1" thickTop="1" thickBot="1" x14ac:dyDescent="0.3">
      <c r="B2" s="120" t="s">
        <v>179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2"/>
    </row>
    <row r="3" spans="2:18" ht="39.5" thickBot="1" x14ac:dyDescent="0.3">
      <c r="B3" s="16" t="s">
        <v>127</v>
      </c>
      <c r="C3" s="17" t="s">
        <v>187</v>
      </c>
      <c r="D3" s="18" t="s">
        <v>128</v>
      </c>
      <c r="E3" s="18" t="s">
        <v>129</v>
      </c>
      <c r="F3" s="18" t="s">
        <v>130</v>
      </c>
      <c r="G3" s="18" t="s">
        <v>131</v>
      </c>
      <c r="H3" s="18" t="s">
        <v>132</v>
      </c>
      <c r="I3" s="18" t="s">
        <v>133</v>
      </c>
      <c r="J3" s="18" t="s">
        <v>134</v>
      </c>
      <c r="K3" s="18" t="s">
        <v>135</v>
      </c>
      <c r="L3" s="18" t="s">
        <v>136</v>
      </c>
      <c r="M3" s="18" t="s">
        <v>137</v>
      </c>
      <c r="N3" s="18" t="s">
        <v>138</v>
      </c>
      <c r="O3" s="18" t="s">
        <v>139</v>
      </c>
      <c r="P3" s="18" t="s">
        <v>140</v>
      </c>
      <c r="Q3" s="19" t="s">
        <v>141</v>
      </c>
      <c r="R3" s="22" t="s">
        <v>142</v>
      </c>
    </row>
    <row r="4" spans="2:18" ht="15" customHeight="1" thickTop="1" x14ac:dyDescent="0.25">
      <c r="B4" s="53" t="s">
        <v>144</v>
      </c>
      <c r="C4" s="57">
        <v>242681.84672398001</v>
      </c>
      <c r="D4" s="58">
        <v>146145.66520793</v>
      </c>
      <c r="E4" s="58">
        <v>31406.030909680001</v>
      </c>
      <c r="F4" s="58">
        <v>9361.8094140600006</v>
      </c>
      <c r="G4" s="58">
        <v>6913.5488281199996</v>
      </c>
      <c r="H4" s="58">
        <v>1980.14598482</v>
      </c>
      <c r="I4" s="58">
        <v>7688.0152572500001</v>
      </c>
      <c r="J4" s="59">
        <v>5996.3413945399998</v>
      </c>
      <c r="K4" s="58">
        <v>10019.91038456</v>
      </c>
      <c r="L4" s="58">
        <v>9357.2278875600005</v>
      </c>
      <c r="M4" s="58">
        <v>8173.18244306</v>
      </c>
      <c r="N4" s="58">
        <v>39588.517257890002</v>
      </c>
      <c r="O4" s="58">
        <v>10775.84457653</v>
      </c>
      <c r="P4" s="58">
        <v>-5384.1572025100004</v>
      </c>
      <c r="Q4" s="60">
        <v>11029.99868368</v>
      </c>
      <c r="R4" s="61">
        <f>SUM(C4:Q4)</f>
        <v>535733.92775114987</v>
      </c>
    </row>
    <row r="5" spans="2:18" ht="15" customHeight="1" x14ac:dyDescent="0.25">
      <c r="B5" s="54" t="s">
        <v>181</v>
      </c>
      <c r="C5" s="62">
        <v>105690.27386022</v>
      </c>
      <c r="D5" s="63">
        <v>49205.68913305</v>
      </c>
      <c r="E5" s="63">
        <v>10506.99056088</v>
      </c>
      <c r="F5" s="63">
        <v>4815.3002263500002</v>
      </c>
      <c r="G5" s="63">
        <v>5112.8428806000002</v>
      </c>
      <c r="H5" s="63">
        <v>1455.93346107</v>
      </c>
      <c r="I5" s="63">
        <v>4009.2874031599999</v>
      </c>
      <c r="J5" s="64">
        <v>2863.5613332399998</v>
      </c>
      <c r="K5" s="63">
        <v>3983.0051339699999</v>
      </c>
      <c r="L5" s="63">
        <v>3846.8289983200002</v>
      </c>
      <c r="M5" s="63">
        <v>4221.4392197899997</v>
      </c>
      <c r="N5" s="63">
        <v>14261.367741370001</v>
      </c>
      <c r="O5" s="63">
        <v>5024.56052645</v>
      </c>
      <c r="P5" s="63">
        <v>8638.9729927900007</v>
      </c>
      <c r="Q5" s="65">
        <v>5039.5398470700002</v>
      </c>
      <c r="R5" s="66">
        <f t="shared" ref="R5:R20" si="0">SUM(C5:Q5)</f>
        <v>228675.59331832995</v>
      </c>
    </row>
    <row r="6" spans="2:18" ht="15" customHeight="1" x14ac:dyDescent="0.25">
      <c r="B6" s="54" t="s">
        <v>182</v>
      </c>
      <c r="C6" s="62">
        <v>0</v>
      </c>
      <c r="D6" s="63">
        <v>7579.4774709399999</v>
      </c>
      <c r="E6" s="63">
        <v>1414.11378111</v>
      </c>
      <c r="F6" s="63">
        <v>222.03596518000001</v>
      </c>
      <c r="G6" s="63">
        <v>337.60834043</v>
      </c>
      <c r="H6" s="63">
        <v>108.01701189000001</v>
      </c>
      <c r="I6" s="63">
        <v>324.58635570000001</v>
      </c>
      <c r="J6" s="64">
        <v>324.16539132999998</v>
      </c>
      <c r="K6" s="63">
        <v>220.71950989000001</v>
      </c>
      <c r="L6" s="63">
        <v>148.37662743000001</v>
      </c>
      <c r="M6" s="63">
        <v>280.13151937999999</v>
      </c>
      <c r="N6" s="63">
        <v>1859.81137661</v>
      </c>
      <c r="O6" s="63">
        <v>436.59843174000002</v>
      </c>
      <c r="P6" s="63">
        <v>258.76318871000001</v>
      </c>
      <c r="Q6" s="65">
        <v>353.67027366000002</v>
      </c>
      <c r="R6" s="66">
        <f t="shared" si="0"/>
        <v>13868.075244</v>
      </c>
    </row>
    <row r="7" spans="2:18" ht="15" customHeight="1" x14ac:dyDescent="0.25">
      <c r="B7" s="54" t="s">
        <v>186</v>
      </c>
      <c r="C7" s="62">
        <v>0</v>
      </c>
      <c r="D7" s="63">
        <v>20.582658930000001</v>
      </c>
      <c r="E7" s="63">
        <v>14.09723584</v>
      </c>
      <c r="F7" s="63">
        <v>5.3173047999999996</v>
      </c>
      <c r="G7" s="63">
        <v>4.0243751899999998</v>
      </c>
      <c r="H7" s="63">
        <v>1.95725566</v>
      </c>
      <c r="I7" s="63">
        <v>5.6690749</v>
      </c>
      <c r="J7" s="64">
        <v>3.7175295699999999</v>
      </c>
      <c r="K7" s="63">
        <v>4.3095334699999999</v>
      </c>
      <c r="L7" s="63">
        <v>3.8373827700000001</v>
      </c>
      <c r="M7" s="63">
        <v>3.5569237199999999</v>
      </c>
      <c r="N7" s="63">
        <v>10.431180299999999</v>
      </c>
      <c r="O7" s="63">
        <v>4.38069343</v>
      </c>
      <c r="P7" s="63">
        <v>8.7757972300000002</v>
      </c>
      <c r="Q7" s="65">
        <v>4.3639906100000001</v>
      </c>
      <c r="R7" s="66">
        <f t="shared" si="0"/>
        <v>95.020936419999984</v>
      </c>
    </row>
    <row r="8" spans="2:18" ht="15" customHeight="1" x14ac:dyDescent="0.25">
      <c r="B8" s="54" t="s">
        <v>183</v>
      </c>
      <c r="C8" s="62">
        <v>41014.178148359999</v>
      </c>
      <c r="D8" s="63">
        <v>40164.718540310001</v>
      </c>
      <c r="E8" s="63">
        <v>9852.9997455400007</v>
      </c>
      <c r="F8" s="63">
        <v>4544.6069529400002</v>
      </c>
      <c r="G8" s="63">
        <v>5308.9295077699999</v>
      </c>
      <c r="H8" s="63">
        <v>1686.7729012299999</v>
      </c>
      <c r="I8" s="63">
        <v>5462.5978829899996</v>
      </c>
      <c r="J8" s="64">
        <v>2909.4057855900001</v>
      </c>
      <c r="K8" s="63">
        <v>5097.3056345100003</v>
      </c>
      <c r="L8" s="63">
        <v>4075.70175651</v>
      </c>
      <c r="M8" s="63">
        <v>3439.57294138</v>
      </c>
      <c r="N8" s="63">
        <v>12039.338493519999</v>
      </c>
      <c r="O8" s="63">
        <v>4852.17484616</v>
      </c>
      <c r="P8" s="63">
        <v>8907.3867867000008</v>
      </c>
      <c r="Q8" s="65">
        <v>4305.7506916100001</v>
      </c>
      <c r="R8" s="66">
        <f t="shared" si="0"/>
        <v>153661.44061511999</v>
      </c>
    </row>
    <row r="9" spans="2:18" ht="15" customHeight="1" x14ac:dyDescent="0.25">
      <c r="B9" s="54" t="s">
        <v>167</v>
      </c>
      <c r="C9" s="62">
        <v>0</v>
      </c>
      <c r="D9" s="63">
        <v>-731.82862447000002</v>
      </c>
      <c r="E9" s="63">
        <v>-469.03403909999997</v>
      </c>
      <c r="F9" s="63">
        <v>-265.76082100000002</v>
      </c>
      <c r="G9" s="63">
        <v>-164.32585935</v>
      </c>
      <c r="H9" s="63">
        <v>-158.41853209999999</v>
      </c>
      <c r="I9" s="63">
        <v>-258.37737580999999</v>
      </c>
      <c r="J9" s="64">
        <v>-140.61621522999999</v>
      </c>
      <c r="K9" s="63">
        <v>-176.60467252999999</v>
      </c>
      <c r="L9" s="63">
        <v>-195.89218102999999</v>
      </c>
      <c r="M9" s="63">
        <v>-145.53317799999999</v>
      </c>
      <c r="N9" s="63">
        <v>-473.99421655999998</v>
      </c>
      <c r="O9" s="63">
        <v>-232.73567451</v>
      </c>
      <c r="P9" s="63">
        <v>-440.03079410999999</v>
      </c>
      <c r="Q9" s="65">
        <v>-214.28087074000001</v>
      </c>
      <c r="R9" s="66">
        <f t="shared" si="0"/>
        <v>-4067.4330545399998</v>
      </c>
    </row>
    <row r="10" spans="2:18" ht="15" customHeight="1" x14ac:dyDescent="0.25">
      <c r="B10" s="54" t="s">
        <v>184</v>
      </c>
      <c r="C10" s="62">
        <v>13421.72567801</v>
      </c>
      <c r="D10" s="63">
        <v>10294.301729479999</v>
      </c>
      <c r="E10" s="63">
        <v>2018.6385418</v>
      </c>
      <c r="F10" s="63">
        <v>925.98846819000005</v>
      </c>
      <c r="G10" s="63">
        <v>979.79621305000001</v>
      </c>
      <c r="H10" s="63">
        <v>353.11940226000002</v>
      </c>
      <c r="I10" s="63">
        <v>869.24138742000002</v>
      </c>
      <c r="J10" s="64">
        <v>599.12871623000001</v>
      </c>
      <c r="K10" s="63">
        <v>876.08873286999994</v>
      </c>
      <c r="L10" s="63">
        <v>941.99391505999995</v>
      </c>
      <c r="M10" s="63">
        <v>671.39260710999997</v>
      </c>
      <c r="N10" s="63">
        <v>2679.9567423499998</v>
      </c>
      <c r="O10" s="63">
        <v>994.70163489000004</v>
      </c>
      <c r="P10" s="63">
        <v>1944.39021164</v>
      </c>
      <c r="Q10" s="65">
        <v>1047.44196401</v>
      </c>
      <c r="R10" s="66">
        <f t="shared" si="0"/>
        <v>38617.905944370003</v>
      </c>
    </row>
    <row r="11" spans="2:18" ht="15" customHeight="1" x14ac:dyDescent="0.25">
      <c r="B11" s="54" t="s">
        <v>5</v>
      </c>
      <c r="C11" s="62">
        <v>0</v>
      </c>
      <c r="D11" s="63">
        <v>1445.45024104</v>
      </c>
      <c r="E11" s="63">
        <v>2036.1503189099999</v>
      </c>
      <c r="F11" s="63">
        <v>790.96367232</v>
      </c>
      <c r="G11" s="63">
        <v>660.9879128</v>
      </c>
      <c r="H11" s="63">
        <v>404.89914704</v>
      </c>
      <c r="I11" s="63">
        <v>1082.54110227</v>
      </c>
      <c r="J11" s="64">
        <v>485.58772467</v>
      </c>
      <c r="K11" s="63">
        <v>687.32307760000003</v>
      </c>
      <c r="L11" s="63">
        <v>616.61101822000001</v>
      </c>
      <c r="M11" s="63">
        <v>583.02885201000004</v>
      </c>
      <c r="N11" s="63">
        <v>1200.72990218</v>
      </c>
      <c r="O11" s="63">
        <v>753.79696874000001</v>
      </c>
      <c r="P11" s="63">
        <v>1107.5980536300001</v>
      </c>
      <c r="Q11" s="65">
        <v>563.43975193999995</v>
      </c>
      <c r="R11" s="66">
        <f t="shared" si="0"/>
        <v>12419.107743369997</v>
      </c>
    </row>
    <row r="12" spans="2:18" ht="15" customHeight="1" x14ac:dyDescent="0.25">
      <c r="B12" s="54" t="s">
        <v>4</v>
      </c>
      <c r="C12" s="62">
        <v>0</v>
      </c>
      <c r="D12" s="63">
        <v>31.077828820000001</v>
      </c>
      <c r="E12" s="63">
        <v>5.3568872699999996</v>
      </c>
      <c r="F12" s="63">
        <v>1.03337397</v>
      </c>
      <c r="G12" s="63">
        <v>9.4315309999999999E-2</v>
      </c>
      <c r="H12" s="63">
        <v>-0.70426571999999998</v>
      </c>
      <c r="I12" s="63">
        <v>1.95710706</v>
      </c>
      <c r="J12" s="64">
        <v>2.7045828699999999</v>
      </c>
      <c r="K12" s="63">
        <v>2.4825216999999999</v>
      </c>
      <c r="L12" s="63">
        <v>-0.94125537999999997</v>
      </c>
      <c r="M12" s="63">
        <v>0.68900653000000001</v>
      </c>
      <c r="N12" s="63">
        <v>0.90504087</v>
      </c>
      <c r="O12" s="63">
        <v>1.1811359299999999</v>
      </c>
      <c r="P12" s="63">
        <v>-2.6537359500000002</v>
      </c>
      <c r="Q12" s="65">
        <v>0.53679489999999996</v>
      </c>
      <c r="R12" s="66">
        <f t="shared" si="0"/>
        <v>43.719338180000001</v>
      </c>
    </row>
    <row r="13" spans="2:18" ht="15" customHeight="1" x14ac:dyDescent="0.25">
      <c r="B13" s="54" t="s">
        <v>1</v>
      </c>
      <c r="C13" s="62">
        <v>0</v>
      </c>
      <c r="D13" s="63">
        <v>0.10693981</v>
      </c>
      <c r="E13" s="63">
        <v>0.34461953000000001</v>
      </c>
      <c r="F13" s="63">
        <v>2.6329999999999999E-3</v>
      </c>
      <c r="G13" s="63">
        <v>6.6399999999999999E-4</v>
      </c>
      <c r="H13" s="63">
        <v>0</v>
      </c>
      <c r="I13" s="63">
        <v>3.2160000000000001E-3</v>
      </c>
      <c r="J13" s="64">
        <v>-1.0522999999999999E-2</v>
      </c>
      <c r="K13" s="63">
        <v>1.158558E-2</v>
      </c>
      <c r="L13" s="63">
        <v>-1.3730000000000001E-3</v>
      </c>
      <c r="M13" s="63">
        <v>3.9599999999999998E-4</v>
      </c>
      <c r="N13" s="63">
        <v>9.7493000000000005E-4</v>
      </c>
      <c r="O13" s="63">
        <v>3.8509999999999998E-3</v>
      </c>
      <c r="P13" s="63">
        <v>-4.5535899999999997E-3</v>
      </c>
      <c r="Q13" s="65">
        <v>-1.0697440000000001E-2</v>
      </c>
      <c r="R13" s="66">
        <f t="shared" si="0"/>
        <v>0.44773281999999992</v>
      </c>
    </row>
    <row r="14" spans="2:18" ht="15" customHeight="1" x14ac:dyDescent="0.25">
      <c r="B14" s="54" t="s">
        <v>2</v>
      </c>
      <c r="C14" s="62">
        <v>0</v>
      </c>
      <c r="D14" s="63">
        <v>-3.9922039999999999E-2</v>
      </c>
      <c r="E14" s="63">
        <v>-6.875684E-2</v>
      </c>
      <c r="F14" s="63">
        <v>5.0492950000000002E-2</v>
      </c>
      <c r="G14" s="63">
        <v>9.7449999999999997E-5</v>
      </c>
      <c r="H14" s="63">
        <v>6.3207100000000002E-3</v>
      </c>
      <c r="I14" s="63">
        <v>2.985939E-2</v>
      </c>
      <c r="J14" s="64">
        <v>4.2602729999999998E-2</v>
      </c>
      <c r="K14" s="63">
        <v>7.4030800000000003E-3</v>
      </c>
      <c r="L14" s="63">
        <v>-2.4970000000000001E-3</v>
      </c>
      <c r="M14" s="63">
        <v>1.57646E-3</v>
      </c>
      <c r="N14" s="63">
        <v>4.3857590000000002E-2</v>
      </c>
      <c r="O14" s="63">
        <v>-5.3850999999999997E-4</v>
      </c>
      <c r="P14" s="63">
        <v>2.543687E-2</v>
      </c>
      <c r="Q14" s="65">
        <v>0.15456800000000001</v>
      </c>
      <c r="R14" s="66">
        <f t="shared" si="0"/>
        <v>0.25050084</v>
      </c>
    </row>
    <row r="15" spans="2:18" ht="15" customHeight="1" x14ac:dyDescent="0.25">
      <c r="B15" s="54" t="s">
        <v>3</v>
      </c>
      <c r="C15" s="62">
        <v>0</v>
      </c>
      <c r="D15" s="63">
        <v>-0.17437444999999999</v>
      </c>
      <c r="E15" s="63">
        <v>1.01043229</v>
      </c>
      <c r="F15" s="63">
        <v>0.31344109999999997</v>
      </c>
      <c r="G15" s="63">
        <v>0.62578539</v>
      </c>
      <c r="H15" s="63">
        <v>0.46859788000000002</v>
      </c>
      <c r="I15" s="63">
        <v>1.5093000299999999</v>
      </c>
      <c r="J15" s="64">
        <v>0.49445611</v>
      </c>
      <c r="K15" s="63">
        <v>0.80110097999999996</v>
      </c>
      <c r="L15" s="63">
        <v>0.85148822999999996</v>
      </c>
      <c r="M15" s="63">
        <v>0.45535711000000001</v>
      </c>
      <c r="N15" s="63">
        <v>2.16355604</v>
      </c>
      <c r="O15" s="63">
        <v>0.38649007000000002</v>
      </c>
      <c r="P15" s="63">
        <v>1.4587116899999999</v>
      </c>
      <c r="Q15" s="65">
        <v>0.94663423999999996</v>
      </c>
      <c r="R15" s="66">
        <f t="shared" si="0"/>
        <v>11.31097671</v>
      </c>
    </row>
    <row r="16" spans="2:18" ht="15" customHeight="1" x14ac:dyDescent="0.25">
      <c r="B16" s="54" t="s">
        <v>0</v>
      </c>
      <c r="C16" s="62">
        <v>45.297967280000002</v>
      </c>
      <c r="D16" s="63">
        <v>295.10860049000001</v>
      </c>
      <c r="E16" s="63">
        <v>206.83010547000001</v>
      </c>
      <c r="F16" s="63">
        <v>119.076814</v>
      </c>
      <c r="G16" s="63">
        <v>91.237337010000005</v>
      </c>
      <c r="H16" s="63">
        <v>37.888771699999999</v>
      </c>
      <c r="I16" s="63">
        <v>106.65173532</v>
      </c>
      <c r="J16" s="64">
        <v>59.726118110000002</v>
      </c>
      <c r="K16" s="63">
        <v>85.427194029999995</v>
      </c>
      <c r="L16" s="63">
        <v>78.837521910000007</v>
      </c>
      <c r="M16" s="63">
        <v>71.59448596</v>
      </c>
      <c r="N16" s="63">
        <v>193.18768739000001</v>
      </c>
      <c r="O16" s="63">
        <v>110.9533009</v>
      </c>
      <c r="P16" s="63">
        <v>151.96774533999999</v>
      </c>
      <c r="Q16" s="65">
        <v>77.073264600000002</v>
      </c>
      <c r="R16" s="66">
        <f t="shared" si="0"/>
        <v>1730.8586495100001</v>
      </c>
    </row>
    <row r="17" spans="2:18" ht="15" customHeight="1" x14ac:dyDescent="0.25">
      <c r="B17" s="54" t="s">
        <v>143</v>
      </c>
      <c r="C17" s="62">
        <v>5048.0583740000002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4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5">
        <v>0</v>
      </c>
      <c r="R17" s="66">
        <f t="shared" si="0"/>
        <v>5048.0583740000002</v>
      </c>
    </row>
    <row r="18" spans="2:18" ht="15" customHeight="1" x14ac:dyDescent="0.25">
      <c r="B18" s="54" t="s">
        <v>146</v>
      </c>
      <c r="C18" s="62">
        <v>3.6860819999999999</v>
      </c>
      <c r="D18" s="63">
        <v>-6.7010000000000004E-3</v>
      </c>
      <c r="E18" s="63">
        <v>0</v>
      </c>
      <c r="F18" s="63">
        <v>0</v>
      </c>
      <c r="G18" s="63">
        <v>0</v>
      </c>
      <c r="H18" s="63">
        <v>-2.0000000000000001E-4</v>
      </c>
      <c r="I18" s="63">
        <v>0</v>
      </c>
      <c r="J18" s="64">
        <v>0</v>
      </c>
      <c r="K18" s="63">
        <v>0</v>
      </c>
      <c r="L18" s="63">
        <v>0</v>
      </c>
      <c r="M18" s="63">
        <v>0</v>
      </c>
      <c r="N18" s="63">
        <v>-4.0200000000000001E-4</v>
      </c>
      <c r="O18" s="63">
        <v>0</v>
      </c>
      <c r="P18" s="63">
        <v>0</v>
      </c>
      <c r="Q18" s="65">
        <v>0</v>
      </c>
      <c r="R18" s="66">
        <f t="shared" si="0"/>
        <v>3.678779</v>
      </c>
    </row>
    <row r="19" spans="2:18" ht="15" customHeight="1" x14ac:dyDescent="0.25">
      <c r="B19" s="55" t="s">
        <v>147</v>
      </c>
      <c r="C19" s="67">
        <v>-1.2933E-2</v>
      </c>
      <c r="D19" s="68">
        <v>-7.46E-2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9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70">
        <v>0</v>
      </c>
      <c r="R19" s="71">
        <f t="shared" si="0"/>
        <v>-8.7533E-2</v>
      </c>
    </row>
    <row r="20" spans="2:18" ht="15" customHeight="1" thickBot="1" x14ac:dyDescent="0.3">
      <c r="B20" s="56" t="s">
        <v>185</v>
      </c>
      <c r="C20" s="72">
        <v>16450.440961519998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4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5">
        <v>0</v>
      </c>
      <c r="R20" s="76">
        <f t="shared" si="0"/>
        <v>16450.440961519998</v>
      </c>
    </row>
    <row r="21" spans="2:18" ht="15" customHeight="1" thickTop="1" x14ac:dyDescent="0.25"/>
  </sheetData>
  <mergeCells count="1">
    <mergeCell ref="B2:R2"/>
  </mergeCells>
  <pageMargins left="0.7" right="0.7" top="0.78740157499999996" bottom="0.78740157499999996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E699"/>
  </sheetPr>
  <dimension ref="B1:H76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35"/>
  <cols>
    <col min="1" max="1" width="2.7265625" customWidth="1"/>
    <col min="2" max="2" width="159.7265625" customWidth="1"/>
    <col min="3" max="8" width="15.7265625" customWidth="1"/>
  </cols>
  <sheetData>
    <row r="1" spans="2:8" ht="15" customHeight="1" thickBot="1" x14ac:dyDescent="0.4"/>
    <row r="2" spans="2:8" s="1" customFormat="1" ht="20.149999999999999" customHeight="1" thickTop="1" thickBot="1" x14ac:dyDescent="0.4">
      <c r="B2" s="123" t="s">
        <v>178</v>
      </c>
      <c r="C2" s="124"/>
      <c r="D2" s="124"/>
      <c r="E2" s="124"/>
      <c r="F2" s="124"/>
      <c r="G2" s="124"/>
      <c r="H2" s="125"/>
    </row>
    <row r="3" spans="2:8" ht="30" customHeight="1" x14ac:dyDescent="0.35">
      <c r="B3" s="133" t="s">
        <v>126</v>
      </c>
      <c r="C3" s="126" t="s">
        <v>115</v>
      </c>
      <c r="D3" s="127"/>
      <c r="E3" s="128" t="s">
        <v>6</v>
      </c>
      <c r="F3" s="127"/>
      <c r="G3" s="129" t="s">
        <v>188</v>
      </c>
      <c r="H3" s="131" t="s">
        <v>7</v>
      </c>
    </row>
    <row r="4" spans="2:8" ht="30" customHeight="1" thickBot="1" x14ac:dyDescent="0.4">
      <c r="B4" s="134"/>
      <c r="C4" s="35" t="s">
        <v>26</v>
      </c>
      <c r="D4" s="36" t="s">
        <v>27</v>
      </c>
      <c r="E4" s="36" t="s">
        <v>28</v>
      </c>
      <c r="F4" s="36" t="s">
        <v>29</v>
      </c>
      <c r="G4" s="130"/>
      <c r="H4" s="132"/>
    </row>
    <row r="5" spans="2:8" ht="15" customHeight="1" thickTop="1" x14ac:dyDescent="0.35">
      <c r="B5" s="37" t="s">
        <v>125</v>
      </c>
      <c r="C5" s="86">
        <v>1714824.3629999999</v>
      </c>
      <c r="D5" s="87">
        <v>10883396.664000001</v>
      </c>
      <c r="E5" s="87">
        <v>333053.67099999997</v>
      </c>
      <c r="F5" s="87">
        <v>-4302439.4270000001</v>
      </c>
      <c r="G5" s="87">
        <v>4368395.0439999998</v>
      </c>
      <c r="H5" s="88">
        <v>25817</v>
      </c>
    </row>
    <row r="6" spans="2:8" ht="15" customHeight="1" x14ac:dyDescent="0.35">
      <c r="B6" s="32" t="s">
        <v>8</v>
      </c>
      <c r="C6" s="81">
        <v>108927728.404</v>
      </c>
      <c r="D6" s="80">
        <v>112176674.47499999</v>
      </c>
      <c r="E6" s="80">
        <v>46983476.916000001</v>
      </c>
      <c r="F6" s="80">
        <v>181878454.15200001</v>
      </c>
      <c r="G6" s="80">
        <v>-5242942.7819999997</v>
      </c>
      <c r="H6" s="82">
        <v>206962</v>
      </c>
    </row>
    <row r="7" spans="2:8" ht="15" customHeight="1" x14ac:dyDescent="0.35">
      <c r="B7" s="32" t="s">
        <v>9</v>
      </c>
      <c r="C7" s="81">
        <v>1345975.51</v>
      </c>
      <c r="D7" s="80">
        <v>48197983.788000003</v>
      </c>
      <c r="E7" s="80">
        <v>695085.80700000003</v>
      </c>
      <c r="F7" s="80">
        <v>27293961.526999999</v>
      </c>
      <c r="G7" s="80">
        <v>4469448.2690000003</v>
      </c>
      <c r="H7" s="82">
        <v>5427</v>
      </c>
    </row>
    <row r="8" spans="2:8" ht="15" customHeight="1" x14ac:dyDescent="0.35">
      <c r="B8" s="32" t="s">
        <v>10</v>
      </c>
      <c r="C8" s="81">
        <v>364606842.00700003</v>
      </c>
      <c r="D8" s="80">
        <v>2186101416.7080002</v>
      </c>
      <c r="E8" s="80">
        <v>185016339.127</v>
      </c>
      <c r="F8" s="80">
        <v>2004697578.322</v>
      </c>
      <c r="G8" s="80">
        <v>64887944.862000003</v>
      </c>
      <c r="H8" s="82">
        <v>556277</v>
      </c>
    </row>
    <row r="9" spans="2:8" ht="15" customHeight="1" x14ac:dyDescent="0.35">
      <c r="B9" s="32" t="s">
        <v>121</v>
      </c>
      <c r="C9" s="81">
        <v>67019116.421999998</v>
      </c>
      <c r="D9" s="80">
        <v>483790016.35699999</v>
      </c>
      <c r="E9" s="80">
        <v>21901422.706999999</v>
      </c>
      <c r="F9" s="80">
        <v>224993260.405</v>
      </c>
      <c r="G9" s="80">
        <v>58871636.931000002</v>
      </c>
      <c r="H9" s="82">
        <v>35389</v>
      </c>
    </row>
    <row r="10" spans="2:8" ht="15" customHeight="1" x14ac:dyDescent="0.35">
      <c r="B10" s="32" t="s">
        <v>122</v>
      </c>
      <c r="C10" s="81">
        <v>63724000.120999999</v>
      </c>
      <c r="D10" s="80">
        <v>54065348.689999998</v>
      </c>
      <c r="E10" s="80">
        <v>8176963.9309999999</v>
      </c>
      <c r="F10" s="80">
        <v>68754942.762999997</v>
      </c>
      <c r="G10" s="80">
        <v>3187191.9819999998</v>
      </c>
      <c r="H10" s="82">
        <v>29882</v>
      </c>
    </row>
    <row r="11" spans="2:8" ht="15" customHeight="1" x14ac:dyDescent="0.35">
      <c r="B11" s="32" t="s">
        <v>11</v>
      </c>
      <c r="C11" s="81">
        <v>173040366.97400001</v>
      </c>
      <c r="D11" s="80">
        <v>290151098.08399999</v>
      </c>
      <c r="E11" s="80">
        <v>5243603.9450000003</v>
      </c>
      <c r="F11" s="80">
        <v>459654916.40600002</v>
      </c>
      <c r="G11" s="80">
        <v>-10245782.831</v>
      </c>
      <c r="H11" s="82">
        <v>821924</v>
      </c>
    </row>
    <row r="12" spans="2:8" ht="15" customHeight="1" x14ac:dyDescent="0.35">
      <c r="B12" s="32" t="s">
        <v>12</v>
      </c>
      <c r="C12" s="81">
        <v>1033046859.852</v>
      </c>
      <c r="D12" s="80">
        <v>3632694410.368</v>
      </c>
      <c r="E12" s="80">
        <v>584165811.16600001</v>
      </c>
      <c r="F12" s="80">
        <v>2723628559.5840001</v>
      </c>
      <c r="G12" s="80">
        <v>254121658.38699999</v>
      </c>
      <c r="H12" s="82">
        <v>1407061</v>
      </c>
    </row>
    <row r="13" spans="2:8" ht="15" customHeight="1" x14ac:dyDescent="0.35">
      <c r="B13" s="32" t="s">
        <v>13</v>
      </c>
      <c r="C13" s="81">
        <v>37117502.527999997</v>
      </c>
      <c r="D13" s="80">
        <v>501960191.15100002</v>
      </c>
      <c r="E13" s="80">
        <v>13406060.615</v>
      </c>
      <c r="F13" s="80">
        <v>450848891.81800002</v>
      </c>
      <c r="G13" s="80">
        <v>14128430.41</v>
      </c>
      <c r="H13" s="82">
        <v>254044</v>
      </c>
    </row>
    <row r="14" spans="2:8" ht="15" customHeight="1" x14ac:dyDescent="0.35">
      <c r="B14" s="32" t="s">
        <v>14</v>
      </c>
      <c r="C14" s="81">
        <v>158519526.12200001</v>
      </c>
      <c r="D14" s="80">
        <v>31831237.826000001</v>
      </c>
      <c r="E14" s="80">
        <v>47865600.630000003</v>
      </c>
      <c r="F14" s="80">
        <v>69766864.430000007</v>
      </c>
      <c r="G14" s="80">
        <v>3329911.8659999999</v>
      </c>
      <c r="H14" s="82">
        <v>283926</v>
      </c>
    </row>
    <row r="15" spans="2:8" ht="15" customHeight="1" x14ac:dyDescent="0.35">
      <c r="B15" s="32" t="s">
        <v>15</v>
      </c>
      <c r="C15" s="81">
        <v>15846095.206</v>
      </c>
      <c r="D15" s="80">
        <v>348374343.91799998</v>
      </c>
      <c r="E15" s="80">
        <v>7963268.1129999999</v>
      </c>
      <c r="F15" s="80">
        <v>208776960.502</v>
      </c>
      <c r="G15" s="80">
        <v>30337551.462000001</v>
      </c>
      <c r="H15" s="82">
        <v>323475</v>
      </c>
    </row>
    <row r="16" spans="2:8" ht="15" customHeight="1" x14ac:dyDescent="0.35">
      <c r="B16" s="32" t="s">
        <v>16</v>
      </c>
      <c r="C16" s="81">
        <v>2371411.3250000002</v>
      </c>
      <c r="D16" s="80">
        <v>62671930.710000001</v>
      </c>
      <c r="E16" s="80">
        <v>596846.93700000003</v>
      </c>
      <c r="F16" s="80">
        <v>53299837.174000002</v>
      </c>
      <c r="G16" s="80">
        <v>8478602.5360000003</v>
      </c>
      <c r="H16" s="82">
        <v>37084</v>
      </c>
    </row>
    <row r="17" spans="2:8" ht="15" customHeight="1" x14ac:dyDescent="0.35">
      <c r="B17" s="32" t="s">
        <v>17</v>
      </c>
      <c r="C17" s="81">
        <v>45444711.109999999</v>
      </c>
      <c r="D17" s="80">
        <v>304877332.38</v>
      </c>
      <c r="E17" s="80">
        <v>13498184.93</v>
      </c>
      <c r="F17" s="80">
        <v>171341785.68399999</v>
      </c>
      <c r="G17" s="80">
        <v>35696750.373000003</v>
      </c>
      <c r="H17" s="82">
        <v>327859</v>
      </c>
    </row>
    <row r="18" spans="2:8" ht="15" customHeight="1" x14ac:dyDescent="0.35">
      <c r="B18" s="32" t="s">
        <v>18</v>
      </c>
      <c r="C18" s="81">
        <v>22163978.612</v>
      </c>
      <c r="D18" s="80">
        <v>373149567.54900002</v>
      </c>
      <c r="E18" s="80">
        <v>12483294.877</v>
      </c>
      <c r="F18" s="80">
        <v>220877254.46599999</v>
      </c>
      <c r="G18" s="80">
        <v>34275985.799000002</v>
      </c>
      <c r="H18" s="82">
        <v>576771</v>
      </c>
    </row>
    <row r="19" spans="2:8" ht="15" customHeight="1" x14ac:dyDescent="0.35">
      <c r="B19" s="32" t="s">
        <v>19</v>
      </c>
      <c r="C19" s="81">
        <v>7843557.477</v>
      </c>
      <c r="D19" s="80">
        <v>242867022.06799999</v>
      </c>
      <c r="E19" s="80">
        <v>4606169.4450000003</v>
      </c>
      <c r="F19" s="80">
        <v>134480594.25</v>
      </c>
      <c r="G19" s="80">
        <v>23414792.765999999</v>
      </c>
      <c r="H19" s="82">
        <v>189678</v>
      </c>
    </row>
    <row r="20" spans="2:8" ht="15" customHeight="1" x14ac:dyDescent="0.35">
      <c r="B20" s="32" t="s">
        <v>20</v>
      </c>
      <c r="C20" s="81">
        <v>4204508.1500000004</v>
      </c>
      <c r="D20" s="80">
        <v>31401322.423999999</v>
      </c>
      <c r="E20" s="80">
        <v>2073531.523</v>
      </c>
      <c r="F20" s="80">
        <v>30375156.517000001</v>
      </c>
      <c r="G20" s="80">
        <v>3776250.912</v>
      </c>
      <c r="H20" s="82">
        <v>25795</v>
      </c>
    </row>
    <row r="21" spans="2:8" ht="15" customHeight="1" x14ac:dyDescent="0.35">
      <c r="B21" s="32" t="s">
        <v>123</v>
      </c>
      <c r="C21" s="81">
        <v>5345627.1100000003</v>
      </c>
      <c r="D21" s="80">
        <v>11918918.273</v>
      </c>
      <c r="E21" s="80">
        <v>3618558.03</v>
      </c>
      <c r="F21" s="80">
        <v>9489374.0639999993</v>
      </c>
      <c r="G21" s="80">
        <v>1945339.6410000001</v>
      </c>
      <c r="H21" s="82">
        <v>36563</v>
      </c>
    </row>
    <row r="22" spans="2:8" ht="15" customHeight="1" x14ac:dyDescent="0.35">
      <c r="B22" s="32" t="s">
        <v>21</v>
      </c>
      <c r="C22" s="81">
        <v>29848401.037</v>
      </c>
      <c r="D22" s="80">
        <v>8895615.5869999994</v>
      </c>
      <c r="E22" s="80">
        <v>31798365.839000002</v>
      </c>
      <c r="F22" s="80">
        <v>25748987.252</v>
      </c>
      <c r="G22" s="80">
        <v>3624037.9789999998</v>
      </c>
      <c r="H22" s="82">
        <v>22688</v>
      </c>
    </row>
    <row r="23" spans="2:8" ht="15" customHeight="1" x14ac:dyDescent="0.35">
      <c r="B23" s="32" t="s">
        <v>22</v>
      </c>
      <c r="C23" s="81">
        <v>20719872.16</v>
      </c>
      <c r="D23" s="80">
        <v>33626493.136</v>
      </c>
      <c r="E23" s="80">
        <v>4038382.5419999999</v>
      </c>
      <c r="F23" s="80">
        <v>29809448.816</v>
      </c>
      <c r="G23" s="80">
        <v>3857503.7140000002</v>
      </c>
      <c r="H23" s="82">
        <v>71431</v>
      </c>
    </row>
    <row r="24" spans="2:8" ht="15" customHeight="1" x14ac:dyDescent="0.35">
      <c r="B24" s="32" t="s">
        <v>23</v>
      </c>
      <c r="C24" s="81">
        <v>7517211.6809999999</v>
      </c>
      <c r="D24" s="80">
        <v>39210696.585000001</v>
      </c>
      <c r="E24" s="80">
        <v>2168452.4679999999</v>
      </c>
      <c r="F24" s="80">
        <v>28129759.739</v>
      </c>
      <c r="G24" s="80">
        <v>3243091.4139999999</v>
      </c>
      <c r="H24" s="82">
        <v>62360</v>
      </c>
    </row>
    <row r="25" spans="2:8" ht="15" customHeight="1" x14ac:dyDescent="0.35">
      <c r="B25" s="32" t="s">
        <v>24</v>
      </c>
      <c r="C25" s="81">
        <v>5828.3959999999997</v>
      </c>
      <c r="D25" s="80">
        <v>146416.74799999999</v>
      </c>
      <c r="E25" s="80">
        <v>29902.884999999998</v>
      </c>
      <c r="F25" s="80">
        <v>213366.19399999999</v>
      </c>
      <c r="G25" s="80">
        <v>-16298.317999999999</v>
      </c>
      <c r="H25" s="82">
        <v>301</v>
      </c>
    </row>
    <row r="26" spans="2:8" ht="15" customHeight="1" thickBot="1" x14ac:dyDescent="0.4">
      <c r="B26" s="33" t="s">
        <v>25</v>
      </c>
      <c r="C26" s="83">
        <v>7028.5829999999996</v>
      </c>
      <c r="D26" s="84">
        <v>22059.385999999999</v>
      </c>
      <c r="E26" s="84">
        <v>5165.9070000000002</v>
      </c>
      <c r="F26" s="84">
        <v>11478.85</v>
      </c>
      <c r="G26" s="84">
        <v>2574.2710000000002</v>
      </c>
      <c r="H26" s="85">
        <v>98</v>
      </c>
    </row>
    <row r="27" spans="2:8" ht="15" customHeight="1" thickTop="1" x14ac:dyDescent="0.35">
      <c r="B27" s="115" t="s">
        <v>201</v>
      </c>
      <c r="C27" s="115"/>
      <c r="D27" s="115"/>
      <c r="E27" s="115"/>
      <c r="F27" s="115"/>
      <c r="G27" s="115"/>
      <c r="H27" s="115"/>
    </row>
    <row r="28" spans="2:8" ht="15" customHeight="1" x14ac:dyDescent="0.35">
      <c r="B28" s="14"/>
      <c r="C28" s="6"/>
      <c r="D28" s="6"/>
      <c r="E28" s="6"/>
      <c r="F28" s="6"/>
      <c r="G28" s="6"/>
    </row>
    <row r="29" spans="2:8" ht="15" customHeight="1" x14ac:dyDescent="0.35">
      <c r="C29" s="3"/>
      <c r="D29" s="3"/>
      <c r="E29" s="3"/>
      <c r="F29" s="3"/>
      <c r="G29" s="3"/>
      <c r="H29" s="3"/>
    </row>
    <row r="30" spans="2:8" ht="15" customHeight="1" x14ac:dyDescent="0.35">
      <c r="C30" s="3"/>
      <c r="D30" s="3"/>
      <c r="E30" s="3"/>
      <c r="F30" s="3"/>
      <c r="G30" s="3"/>
      <c r="H30" s="3"/>
    </row>
    <row r="31" spans="2:8" ht="15" customHeight="1" x14ac:dyDescent="0.35">
      <c r="C31" s="3"/>
      <c r="D31" s="3"/>
      <c r="E31" s="3"/>
      <c r="F31" s="3"/>
      <c r="G31" s="3"/>
      <c r="H31" s="3"/>
    </row>
    <row r="32" spans="2:8" ht="15" customHeight="1" x14ac:dyDescent="0.35">
      <c r="C32" s="6"/>
      <c r="D32" s="6"/>
      <c r="E32" s="6"/>
      <c r="F32" s="6"/>
      <c r="G32" s="6"/>
      <c r="H32" s="6"/>
    </row>
    <row r="33" spans="3:8" ht="15" customHeight="1" x14ac:dyDescent="0.35">
      <c r="C33" s="6"/>
      <c r="D33" s="6"/>
      <c r="E33" s="6"/>
      <c r="F33" s="6"/>
      <c r="G33" s="6"/>
      <c r="H33" s="6"/>
    </row>
    <row r="34" spans="3:8" ht="15" customHeight="1" x14ac:dyDescent="0.35">
      <c r="C34" s="6"/>
      <c r="D34" s="6"/>
      <c r="E34" s="6"/>
      <c r="F34" s="6"/>
      <c r="G34" s="6"/>
      <c r="H34" s="6"/>
    </row>
    <row r="35" spans="3:8" ht="15" customHeight="1" x14ac:dyDescent="0.35">
      <c r="C35" s="6"/>
      <c r="D35" s="6"/>
      <c r="E35" s="6"/>
      <c r="F35" s="6"/>
      <c r="G35" s="6"/>
      <c r="H35" s="6"/>
    </row>
    <row r="36" spans="3:8" ht="15" customHeight="1" x14ac:dyDescent="0.35">
      <c r="C36" s="6"/>
      <c r="D36" s="6"/>
      <c r="E36" s="6"/>
      <c r="F36" s="6"/>
      <c r="G36" s="6"/>
      <c r="H36" s="6"/>
    </row>
    <row r="37" spans="3:8" ht="15" customHeight="1" x14ac:dyDescent="0.35">
      <c r="C37" s="6"/>
      <c r="D37" s="6"/>
      <c r="E37" s="6"/>
      <c r="F37" s="6"/>
      <c r="G37" s="6"/>
      <c r="H37" s="6"/>
    </row>
    <row r="38" spans="3:8" ht="15" customHeight="1" x14ac:dyDescent="0.35">
      <c r="C38" s="6"/>
      <c r="D38" s="6"/>
      <c r="E38" s="6"/>
      <c r="F38" s="6"/>
      <c r="G38" s="6"/>
      <c r="H38" s="6"/>
    </row>
    <row r="39" spans="3:8" ht="15" customHeight="1" x14ac:dyDescent="0.35">
      <c r="C39" s="6"/>
      <c r="D39" s="6"/>
      <c r="E39" s="6"/>
      <c r="F39" s="6"/>
      <c r="G39" s="6"/>
    </row>
    <row r="40" spans="3:8" ht="15" customHeight="1" x14ac:dyDescent="0.35">
      <c r="C40" s="6"/>
      <c r="D40" s="6"/>
      <c r="E40" s="6"/>
      <c r="F40" s="6"/>
      <c r="G40" s="6"/>
    </row>
    <row r="41" spans="3:8" ht="15" customHeight="1" x14ac:dyDescent="0.35">
      <c r="C41" s="6"/>
      <c r="D41" s="6"/>
      <c r="E41" s="6"/>
      <c r="F41" s="6"/>
      <c r="G41" s="6"/>
    </row>
    <row r="42" spans="3:8" ht="15" customHeight="1" x14ac:dyDescent="0.35">
      <c r="C42" s="6"/>
      <c r="D42" s="6"/>
      <c r="E42" s="6"/>
      <c r="F42" s="6"/>
      <c r="G42" s="6"/>
    </row>
    <row r="43" spans="3:8" ht="15" customHeight="1" x14ac:dyDescent="0.35">
      <c r="C43" s="6"/>
      <c r="D43" s="6"/>
      <c r="E43" s="6"/>
      <c r="F43" s="6"/>
      <c r="G43" s="6"/>
    </row>
    <row r="44" spans="3:8" ht="15" customHeight="1" x14ac:dyDescent="0.35">
      <c r="C44" s="6"/>
      <c r="D44" s="6"/>
      <c r="E44" s="6"/>
      <c r="F44" s="6"/>
      <c r="G44" s="6"/>
    </row>
    <row r="45" spans="3:8" ht="15" customHeight="1" x14ac:dyDescent="0.35">
      <c r="C45" s="6"/>
      <c r="D45" s="6"/>
      <c r="E45" s="6"/>
      <c r="F45" s="6"/>
      <c r="G45" s="6"/>
    </row>
    <row r="46" spans="3:8" ht="15" customHeight="1" x14ac:dyDescent="0.35">
      <c r="C46" s="6"/>
      <c r="D46" s="6"/>
      <c r="E46" s="6"/>
      <c r="F46" s="6"/>
      <c r="G46" s="6"/>
    </row>
    <row r="47" spans="3:8" ht="15" customHeight="1" x14ac:dyDescent="0.35">
      <c r="C47" s="6"/>
      <c r="D47" s="6"/>
      <c r="E47" s="6"/>
      <c r="F47" s="6"/>
      <c r="G47" s="6"/>
    </row>
    <row r="48" spans="3:8" ht="15" customHeight="1" x14ac:dyDescent="0.35">
      <c r="C48" s="6"/>
      <c r="D48" s="6"/>
      <c r="E48" s="6"/>
      <c r="F48" s="6"/>
      <c r="G48" s="6"/>
    </row>
    <row r="49" spans="3:7" ht="15" customHeight="1" x14ac:dyDescent="0.35">
      <c r="C49" s="6"/>
      <c r="D49" s="6"/>
      <c r="E49" s="6"/>
      <c r="F49" s="6"/>
      <c r="G49" s="6"/>
    </row>
    <row r="50" spans="3:7" ht="15" customHeight="1" x14ac:dyDescent="0.35">
      <c r="C50" s="6"/>
      <c r="D50" s="6"/>
      <c r="E50" s="6"/>
      <c r="F50" s="6"/>
      <c r="G50" s="6"/>
    </row>
    <row r="51" spans="3:7" ht="15" customHeight="1" x14ac:dyDescent="0.35">
      <c r="C51" s="6"/>
      <c r="D51" s="6"/>
      <c r="E51" s="6"/>
      <c r="F51" s="6"/>
      <c r="G51" s="6"/>
    </row>
    <row r="52" spans="3:7" ht="15" customHeight="1" x14ac:dyDescent="0.35">
      <c r="C52" s="6"/>
      <c r="D52" s="6"/>
      <c r="E52" s="6"/>
      <c r="F52" s="6"/>
      <c r="G52" s="6"/>
    </row>
    <row r="53" spans="3:7" ht="15" customHeight="1" x14ac:dyDescent="0.35">
      <c r="C53" s="6"/>
      <c r="D53" s="6"/>
      <c r="E53" s="6"/>
      <c r="F53" s="6"/>
      <c r="G53" s="6"/>
    </row>
    <row r="54" spans="3:7" ht="15" customHeight="1" x14ac:dyDescent="0.35">
      <c r="C54" s="6"/>
      <c r="D54" s="6"/>
      <c r="E54" s="6"/>
      <c r="F54" s="6"/>
      <c r="G54" s="6"/>
    </row>
    <row r="55" spans="3:7" ht="15" customHeight="1" x14ac:dyDescent="0.35">
      <c r="C55" s="6"/>
      <c r="D55" s="6"/>
      <c r="E55" s="6"/>
      <c r="F55" s="6"/>
      <c r="G55" s="6"/>
    </row>
    <row r="56" spans="3:7" ht="15" customHeight="1" x14ac:dyDescent="0.35">
      <c r="C56" s="6"/>
      <c r="D56" s="6"/>
      <c r="E56" s="6"/>
      <c r="F56" s="6"/>
      <c r="G56" s="6"/>
    </row>
    <row r="57" spans="3:7" ht="15" customHeight="1" x14ac:dyDescent="0.35">
      <c r="C57" s="6"/>
      <c r="D57" s="6"/>
      <c r="E57" s="6"/>
      <c r="F57" s="6"/>
      <c r="G57" s="6"/>
    </row>
    <row r="58" spans="3:7" ht="15" customHeight="1" x14ac:dyDescent="0.35">
      <c r="C58" s="6"/>
      <c r="D58" s="6"/>
      <c r="E58" s="6"/>
      <c r="F58" s="6"/>
      <c r="G58" s="6"/>
    </row>
    <row r="59" spans="3:7" ht="15" customHeight="1" x14ac:dyDescent="0.35">
      <c r="C59" s="6"/>
      <c r="D59" s="6"/>
      <c r="E59" s="6"/>
      <c r="F59" s="6"/>
      <c r="G59" s="6"/>
    </row>
    <row r="60" spans="3:7" ht="15" customHeight="1" x14ac:dyDescent="0.35">
      <c r="C60" s="6"/>
      <c r="D60" s="6"/>
      <c r="E60" s="6"/>
      <c r="F60" s="6"/>
      <c r="G60" s="6"/>
    </row>
    <row r="61" spans="3:7" ht="15" customHeight="1" x14ac:dyDescent="0.35">
      <c r="C61" s="6"/>
      <c r="D61" s="6"/>
      <c r="E61" s="6"/>
      <c r="F61" s="6"/>
      <c r="G61" s="6"/>
    </row>
    <row r="62" spans="3:7" ht="15" customHeight="1" x14ac:dyDescent="0.35">
      <c r="C62" s="6"/>
      <c r="D62" s="6"/>
      <c r="E62" s="6"/>
      <c r="F62" s="6"/>
      <c r="G62" s="6"/>
    </row>
    <row r="63" spans="3:7" ht="15" customHeight="1" x14ac:dyDescent="0.35">
      <c r="C63" s="6"/>
      <c r="D63" s="6"/>
      <c r="E63" s="6"/>
      <c r="F63" s="6"/>
      <c r="G63" s="6"/>
    </row>
    <row r="64" spans="3:7" ht="15" customHeight="1" x14ac:dyDescent="0.35">
      <c r="C64" s="6"/>
      <c r="D64" s="6"/>
      <c r="E64" s="6"/>
      <c r="F64" s="6"/>
      <c r="G64" s="6"/>
    </row>
    <row r="65" spans="3:7" ht="15" customHeight="1" x14ac:dyDescent="0.35">
      <c r="C65" s="6"/>
      <c r="D65" s="6"/>
      <c r="E65" s="6"/>
      <c r="F65" s="6"/>
      <c r="G65" s="6"/>
    </row>
    <row r="66" spans="3:7" ht="15" customHeight="1" x14ac:dyDescent="0.35">
      <c r="C66" s="6"/>
      <c r="D66" s="6"/>
      <c r="E66" s="6"/>
      <c r="F66" s="6"/>
      <c r="G66" s="6"/>
    </row>
    <row r="67" spans="3:7" ht="15" customHeight="1" x14ac:dyDescent="0.35">
      <c r="C67" s="6"/>
      <c r="D67" s="6"/>
      <c r="E67" s="6"/>
      <c r="F67" s="6"/>
      <c r="G67" s="6"/>
    </row>
    <row r="68" spans="3:7" ht="15" customHeight="1" x14ac:dyDescent="0.35">
      <c r="C68" s="6"/>
      <c r="D68" s="6"/>
      <c r="E68" s="6"/>
      <c r="F68" s="6"/>
      <c r="G68" s="6"/>
    </row>
    <row r="69" spans="3:7" ht="15" customHeight="1" x14ac:dyDescent="0.35">
      <c r="C69" s="6"/>
      <c r="D69" s="6"/>
      <c r="E69" s="6"/>
      <c r="F69" s="6"/>
      <c r="G69" s="6"/>
    </row>
    <row r="70" spans="3:7" ht="15" customHeight="1" x14ac:dyDescent="0.35">
      <c r="C70" s="6"/>
      <c r="D70" s="6"/>
      <c r="E70" s="6"/>
      <c r="F70" s="6"/>
      <c r="G70" s="6"/>
    </row>
    <row r="71" spans="3:7" ht="15" customHeight="1" x14ac:dyDescent="0.35">
      <c r="C71" s="6"/>
      <c r="D71" s="6"/>
      <c r="E71" s="6"/>
      <c r="F71" s="6"/>
      <c r="G71" s="6"/>
    </row>
    <row r="72" spans="3:7" ht="15" customHeight="1" x14ac:dyDescent="0.35">
      <c r="C72" s="6"/>
      <c r="D72" s="6"/>
      <c r="E72" s="6"/>
      <c r="F72" s="6"/>
      <c r="G72" s="6"/>
    </row>
    <row r="73" spans="3:7" ht="15" customHeight="1" x14ac:dyDescent="0.35">
      <c r="C73" s="6"/>
      <c r="D73" s="6"/>
      <c r="E73" s="6"/>
      <c r="F73" s="6"/>
      <c r="G73" s="6"/>
    </row>
    <row r="74" spans="3:7" ht="15" customHeight="1" x14ac:dyDescent="0.35">
      <c r="C74" s="6"/>
      <c r="D74" s="6"/>
      <c r="E74" s="6"/>
      <c r="F74" s="6"/>
      <c r="G74" s="6"/>
    </row>
    <row r="75" spans="3:7" ht="15" customHeight="1" x14ac:dyDescent="0.35">
      <c r="C75" s="6"/>
      <c r="D75" s="6"/>
      <c r="E75" s="6"/>
      <c r="F75" s="6"/>
      <c r="G75" s="6"/>
    </row>
    <row r="76" spans="3:7" ht="15" customHeight="1" x14ac:dyDescent="0.35">
      <c r="C76" s="6"/>
      <c r="D76" s="6"/>
      <c r="E76" s="6"/>
      <c r="F76" s="6"/>
      <c r="G76" s="6"/>
    </row>
  </sheetData>
  <mergeCells count="6">
    <mergeCell ref="B2:H2"/>
    <mergeCell ref="C3:D3"/>
    <mergeCell ref="E3:F3"/>
    <mergeCell ref="G3:G4"/>
    <mergeCell ref="H3:H4"/>
    <mergeCell ref="B3:B4"/>
  </mergeCells>
  <pageMargins left="0.70866141732283461" right="0.70866141732283461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E699"/>
  </sheetPr>
  <dimension ref="B1:L54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35"/>
  <cols>
    <col min="1" max="1" width="2.7265625" customWidth="1"/>
    <col min="2" max="2" width="159.7265625" style="2" customWidth="1"/>
    <col min="3" max="11" width="15.7265625" customWidth="1"/>
  </cols>
  <sheetData>
    <row r="1" spans="2:11" ht="15" customHeight="1" thickBot="1" x14ac:dyDescent="0.4"/>
    <row r="2" spans="2:11" s="13" customFormat="1" ht="20.149999999999999" customHeight="1" thickTop="1" thickBot="1" x14ac:dyDescent="0.4">
      <c r="B2" s="123" t="s">
        <v>177</v>
      </c>
      <c r="C2" s="135"/>
      <c r="D2" s="135"/>
      <c r="E2" s="135"/>
      <c r="F2" s="135"/>
      <c r="G2" s="135"/>
      <c r="H2" s="135"/>
      <c r="I2" s="135"/>
      <c r="J2" s="135"/>
      <c r="K2" s="136"/>
    </row>
    <row r="3" spans="2:11" s="8" customFormat="1" ht="63" thickBot="1" x14ac:dyDescent="0.4">
      <c r="B3" s="51" t="s">
        <v>31</v>
      </c>
      <c r="C3" s="103" t="s">
        <v>7</v>
      </c>
      <c r="D3" s="104" t="s">
        <v>32</v>
      </c>
      <c r="E3" s="104" t="s">
        <v>33</v>
      </c>
      <c r="F3" s="104" t="s">
        <v>189</v>
      </c>
      <c r="G3" s="104" t="s">
        <v>111</v>
      </c>
      <c r="H3" s="104" t="s">
        <v>198</v>
      </c>
      <c r="I3" s="104" t="s">
        <v>31</v>
      </c>
      <c r="J3" s="104" t="s">
        <v>112</v>
      </c>
      <c r="K3" s="105" t="s">
        <v>124</v>
      </c>
    </row>
    <row r="4" spans="2:11" s="8" customFormat="1" ht="15" customHeight="1" thickTop="1" x14ac:dyDescent="0.35">
      <c r="B4" s="40" t="s">
        <v>113</v>
      </c>
      <c r="C4" s="79">
        <v>387091</v>
      </c>
      <c r="D4" s="87">
        <v>-138266926.96832007</v>
      </c>
      <c r="E4" s="87">
        <v>33744001.836000003</v>
      </c>
      <c r="F4" s="87">
        <v>2435323.7599999998</v>
      </c>
      <c r="G4" s="87">
        <v>163.35599999999999</v>
      </c>
      <c r="H4" s="87">
        <v>620.61699999999996</v>
      </c>
      <c r="I4" s="87">
        <v>0</v>
      </c>
      <c r="J4" s="87">
        <v>241050.853</v>
      </c>
      <c r="K4" s="88">
        <v>57977529.412100002</v>
      </c>
    </row>
    <row r="5" spans="2:11" s="8" customFormat="1" ht="15" customHeight="1" x14ac:dyDescent="0.35">
      <c r="B5" s="38" t="s">
        <v>30</v>
      </c>
      <c r="C5" s="77">
        <v>61058</v>
      </c>
      <c r="D5" s="80">
        <v>10814846.70489</v>
      </c>
      <c r="E5" s="80">
        <v>4028857.4210000001</v>
      </c>
      <c r="F5" s="80">
        <v>71620.024000000005</v>
      </c>
      <c r="G5" s="80">
        <v>11700.441999999999</v>
      </c>
      <c r="H5" s="80">
        <v>2862.6529999999998</v>
      </c>
      <c r="I5" s="80">
        <v>1050662.0419999999</v>
      </c>
      <c r="J5" s="80">
        <v>201833.334</v>
      </c>
      <c r="K5" s="82">
        <v>3338553.35</v>
      </c>
    </row>
    <row r="6" spans="2:11" s="8" customFormat="1" ht="15" customHeight="1" x14ac:dyDescent="0.35">
      <c r="B6" s="38" t="s">
        <v>55</v>
      </c>
      <c r="C6" s="77">
        <v>21841</v>
      </c>
      <c r="D6" s="80">
        <v>5125712.51</v>
      </c>
      <c r="E6" s="80">
        <v>1250540.7860000001</v>
      </c>
      <c r="F6" s="80">
        <v>112378.69100000001</v>
      </c>
      <c r="G6" s="80">
        <v>17703.901999999998</v>
      </c>
      <c r="H6" s="80">
        <v>10380.539000000001</v>
      </c>
      <c r="I6" s="80">
        <v>1573522</v>
      </c>
      <c r="J6" s="80">
        <v>288656.53600000002</v>
      </c>
      <c r="K6" s="82">
        <v>407996.51299999998</v>
      </c>
    </row>
    <row r="7" spans="2:11" s="8" customFormat="1" ht="15" customHeight="1" x14ac:dyDescent="0.35">
      <c r="B7" s="38" t="s">
        <v>90</v>
      </c>
      <c r="C7" s="77">
        <v>38138</v>
      </c>
      <c r="D7" s="80">
        <v>14863019.698000001</v>
      </c>
      <c r="E7" s="80">
        <v>2711172.497</v>
      </c>
      <c r="F7" s="80">
        <v>114993.844</v>
      </c>
      <c r="G7" s="80">
        <v>68879.441999999995</v>
      </c>
      <c r="H7" s="80">
        <v>48398.692000000003</v>
      </c>
      <c r="I7" s="80">
        <v>6861209.2999999998</v>
      </c>
      <c r="J7" s="80">
        <v>1253582.7009999999</v>
      </c>
      <c r="K7" s="82">
        <v>1258814.2069999999</v>
      </c>
    </row>
    <row r="8" spans="2:11" s="8" customFormat="1" ht="15" customHeight="1" x14ac:dyDescent="0.35">
      <c r="B8" s="38" t="s">
        <v>91</v>
      </c>
      <c r="C8" s="77">
        <v>17548</v>
      </c>
      <c r="D8" s="80">
        <v>14426566.174000001</v>
      </c>
      <c r="E8" s="80">
        <v>2041938.7069999999</v>
      </c>
      <c r="F8" s="80">
        <v>61618.85</v>
      </c>
      <c r="G8" s="80">
        <v>59385.069000000003</v>
      </c>
      <c r="H8" s="80">
        <v>41140.201999999997</v>
      </c>
      <c r="I8" s="80">
        <v>6860975.7000000002</v>
      </c>
      <c r="J8" s="80">
        <v>1260787.226</v>
      </c>
      <c r="K8" s="82">
        <v>840143.5</v>
      </c>
    </row>
    <row r="9" spans="2:11" s="8" customFormat="1" ht="15" customHeight="1" x14ac:dyDescent="0.35">
      <c r="B9" s="38" t="s">
        <v>92</v>
      </c>
      <c r="C9" s="77">
        <v>23013</v>
      </c>
      <c r="D9" s="80">
        <v>27212040.265000001</v>
      </c>
      <c r="E9" s="80">
        <v>3568325.4720000001</v>
      </c>
      <c r="F9" s="80">
        <v>161558.611</v>
      </c>
      <c r="G9" s="80">
        <v>135355.98699999999</v>
      </c>
      <c r="H9" s="80">
        <v>72337.895000000004</v>
      </c>
      <c r="I9" s="80">
        <v>16556232</v>
      </c>
      <c r="J9" s="80">
        <v>3070832.12</v>
      </c>
      <c r="K9" s="82">
        <v>1294163.6610000001</v>
      </c>
    </row>
    <row r="10" spans="2:11" s="8" customFormat="1" ht="15" customHeight="1" x14ac:dyDescent="0.35">
      <c r="B10" s="38" t="s">
        <v>93</v>
      </c>
      <c r="C10" s="77">
        <v>20845</v>
      </c>
      <c r="D10" s="80">
        <v>42201836.554930001</v>
      </c>
      <c r="E10" s="80">
        <v>5233329.5290000001</v>
      </c>
      <c r="F10" s="80">
        <v>282103.728</v>
      </c>
      <c r="G10" s="80">
        <v>203045.03700000001</v>
      </c>
      <c r="H10" s="80">
        <v>106527.001</v>
      </c>
      <c r="I10" s="80">
        <v>29796838</v>
      </c>
      <c r="J10" s="80">
        <v>5547591.4610000001</v>
      </c>
      <c r="K10" s="82">
        <v>2655592.2119999998</v>
      </c>
    </row>
    <row r="11" spans="2:11" s="8" customFormat="1" ht="15" customHeight="1" x14ac:dyDescent="0.35">
      <c r="B11" s="38" t="s">
        <v>94</v>
      </c>
      <c r="C11" s="77">
        <v>20378</v>
      </c>
      <c r="D11" s="80">
        <v>72937949.048999995</v>
      </c>
      <c r="E11" s="80">
        <v>4047205.1680000001</v>
      </c>
      <c r="F11" s="80">
        <v>4228970.3509999998</v>
      </c>
      <c r="G11" s="80">
        <v>383458.37800000003</v>
      </c>
      <c r="H11" s="80">
        <v>187435.69</v>
      </c>
      <c r="I11" s="80">
        <v>64156387</v>
      </c>
      <c r="J11" s="80">
        <v>11976316.558</v>
      </c>
      <c r="K11" s="82">
        <v>1271710.156</v>
      </c>
    </row>
    <row r="12" spans="2:11" s="8" customFormat="1" ht="15" customHeight="1" x14ac:dyDescent="0.35">
      <c r="B12" s="38" t="s">
        <v>95</v>
      </c>
      <c r="C12" s="77">
        <v>9992</v>
      </c>
      <c r="D12" s="80">
        <v>87626255.070999995</v>
      </c>
      <c r="E12" s="80">
        <v>3513202.3169999998</v>
      </c>
      <c r="F12" s="80">
        <v>190440.45199999999</v>
      </c>
      <c r="G12" s="80">
        <v>408885.18300000002</v>
      </c>
      <c r="H12" s="80">
        <v>170924.38099999999</v>
      </c>
      <c r="I12" s="80">
        <v>70305241</v>
      </c>
      <c r="J12" s="80">
        <v>13121419.732999999</v>
      </c>
      <c r="K12" s="82">
        <v>910157.30299999996</v>
      </c>
    </row>
    <row r="13" spans="2:11" s="8" customFormat="1" ht="15" customHeight="1" x14ac:dyDescent="0.35">
      <c r="B13" s="38" t="s">
        <v>96</v>
      </c>
      <c r="C13" s="77">
        <v>11297</v>
      </c>
      <c r="D13" s="80">
        <v>286393789.32700002</v>
      </c>
      <c r="E13" s="80">
        <v>5582907.2390000001</v>
      </c>
      <c r="F13" s="80">
        <v>1061144.6070000001</v>
      </c>
      <c r="G13" s="80">
        <v>1169789.54</v>
      </c>
      <c r="H13" s="80">
        <v>442859.46100000001</v>
      </c>
      <c r="I13" s="80">
        <v>238470161</v>
      </c>
      <c r="J13" s="80">
        <v>44334669.269000001</v>
      </c>
      <c r="K13" s="82">
        <v>450206.712</v>
      </c>
    </row>
    <row r="14" spans="2:11" s="8" customFormat="1" ht="15" customHeight="1" x14ac:dyDescent="0.35">
      <c r="B14" s="38" t="s">
        <v>97</v>
      </c>
      <c r="C14" s="77">
        <v>1662</v>
      </c>
      <c r="D14" s="80">
        <v>128517914.45100001</v>
      </c>
      <c r="E14" s="80">
        <v>2596889.872</v>
      </c>
      <c r="F14" s="80">
        <v>791576.87699999998</v>
      </c>
      <c r="G14" s="80">
        <v>627666.61</v>
      </c>
      <c r="H14" s="80">
        <v>325761.37300000002</v>
      </c>
      <c r="I14" s="80">
        <v>116198674</v>
      </c>
      <c r="J14" s="80">
        <v>21255080.171999998</v>
      </c>
      <c r="K14" s="82">
        <v>149350.67499999999</v>
      </c>
    </row>
    <row r="15" spans="2:11" s="8" customFormat="1" ht="15" customHeight="1" x14ac:dyDescent="0.35">
      <c r="B15" s="38" t="s">
        <v>98</v>
      </c>
      <c r="C15" s="77">
        <v>835</v>
      </c>
      <c r="D15" s="80">
        <v>132398918.932</v>
      </c>
      <c r="E15" s="80">
        <v>2024927.47</v>
      </c>
      <c r="F15" s="80">
        <v>710414.83200000005</v>
      </c>
      <c r="G15" s="80">
        <v>743449.10199999996</v>
      </c>
      <c r="H15" s="80">
        <v>495810.55599999998</v>
      </c>
      <c r="I15" s="80">
        <v>117082353</v>
      </c>
      <c r="J15" s="80">
        <v>21214240.890000001</v>
      </c>
      <c r="K15" s="82">
        <v>534611.42700000003</v>
      </c>
    </row>
    <row r="16" spans="2:11" s="8" customFormat="1" ht="15" customHeight="1" x14ac:dyDescent="0.35">
      <c r="B16" s="38" t="s">
        <v>99</v>
      </c>
      <c r="C16" s="77">
        <v>289</v>
      </c>
      <c r="D16" s="80">
        <v>76797046.452000007</v>
      </c>
      <c r="E16" s="80">
        <v>698396.31400000001</v>
      </c>
      <c r="F16" s="80">
        <v>517337.76699999999</v>
      </c>
      <c r="G16" s="80">
        <v>431155.33899999998</v>
      </c>
      <c r="H16" s="80">
        <v>137979.758</v>
      </c>
      <c r="I16" s="80">
        <v>69978351</v>
      </c>
      <c r="J16" s="80">
        <v>12696919.74</v>
      </c>
      <c r="K16" s="82">
        <v>368106.56400000001</v>
      </c>
    </row>
    <row r="17" spans="2:11" s="8" customFormat="1" ht="15" customHeight="1" x14ac:dyDescent="0.35">
      <c r="B17" s="38" t="s">
        <v>100</v>
      </c>
      <c r="C17" s="77">
        <v>144</v>
      </c>
      <c r="D17" s="80">
        <v>78795337.425999999</v>
      </c>
      <c r="E17" s="80">
        <v>908999.17099999997</v>
      </c>
      <c r="F17" s="80">
        <v>331422.78999999998</v>
      </c>
      <c r="G17" s="80">
        <v>205833.255</v>
      </c>
      <c r="H17" s="80">
        <v>151982.726</v>
      </c>
      <c r="I17" s="80">
        <v>49623751</v>
      </c>
      <c r="J17" s="80">
        <v>8871899.2489999998</v>
      </c>
      <c r="K17" s="82">
        <v>112434.81200000001</v>
      </c>
    </row>
    <row r="18" spans="2:11" s="8" customFormat="1" ht="15" customHeight="1" x14ac:dyDescent="0.35">
      <c r="B18" s="38" t="s">
        <v>101</v>
      </c>
      <c r="C18" s="77">
        <v>79</v>
      </c>
      <c r="D18" s="80">
        <v>45973217.688000001</v>
      </c>
      <c r="E18" s="80">
        <v>379949.63199999998</v>
      </c>
      <c r="F18" s="80">
        <v>168982.92</v>
      </c>
      <c r="G18" s="80">
        <v>146930.14300000001</v>
      </c>
      <c r="H18" s="80">
        <v>144605.524</v>
      </c>
      <c r="I18" s="80">
        <v>35134115</v>
      </c>
      <c r="J18" s="80">
        <v>6282504.1150000002</v>
      </c>
      <c r="K18" s="82">
        <v>0</v>
      </c>
    </row>
    <row r="19" spans="2:11" s="8" customFormat="1" ht="15" customHeight="1" x14ac:dyDescent="0.35">
      <c r="B19" s="38" t="s">
        <v>102</v>
      </c>
      <c r="C19" s="77">
        <v>53</v>
      </c>
      <c r="D19" s="80">
        <v>30159925.050999999</v>
      </c>
      <c r="E19" s="80">
        <v>30000</v>
      </c>
      <c r="F19" s="80">
        <v>24956.374</v>
      </c>
      <c r="G19" s="80">
        <v>117297.637</v>
      </c>
      <c r="H19" s="80">
        <v>88134.622000000003</v>
      </c>
      <c r="I19" s="80">
        <v>29151306</v>
      </c>
      <c r="J19" s="80">
        <v>5079523.9890000001</v>
      </c>
      <c r="K19" s="82">
        <v>1555245.6510000001</v>
      </c>
    </row>
    <row r="20" spans="2:11" s="8" customFormat="1" ht="15" customHeight="1" x14ac:dyDescent="0.35">
      <c r="B20" s="38" t="s">
        <v>103</v>
      </c>
      <c r="C20" s="77">
        <v>40</v>
      </c>
      <c r="D20" s="80">
        <v>25924960.011999998</v>
      </c>
      <c r="E20" s="80">
        <v>429327.11900000001</v>
      </c>
      <c r="F20" s="80">
        <v>147399.59099999999</v>
      </c>
      <c r="G20" s="80">
        <v>102890.107</v>
      </c>
      <c r="H20" s="80">
        <v>65481.47</v>
      </c>
      <c r="I20" s="80">
        <v>26038200</v>
      </c>
      <c r="J20" s="80">
        <v>4787858.2910000002</v>
      </c>
      <c r="K20" s="82">
        <v>751269.82200000004</v>
      </c>
    </row>
    <row r="21" spans="2:11" s="8" customFormat="1" ht="15" customHeight="1" x14ac:dyDescent="0.35">
      <c r="B21" s="38" t="s">
        <v>104</v>
      </c>
      <c r="C21" s="77">
        <v>40</v>
      </c>
      <c r="D21" s="80">
        <v>24667812.846999999</v>
      </c>
      <c r="E21" s="80">
        <v>190132.307</v>
      </c>
      <c r="F21" s="80">
        <v>409983.2</v>
      </c>
      <c r="G21" s="80">
        <v>195970.36600000001</v>
      </c>
      <c r="H21" s="80">
        <v>157729.37299999999</v>
      </c>
      <c r="I21" s="80">
        <v>30213769</v>
      </c>
      <c r="J21" s="80">
        <v>5483944.5389999999</v>
      </c>
      <c r="K21" s="82">
        <v>614240.74600000004</v>
      </c>
    </row>
    <row r="22" spans="2:11" s="8" customFormat="1" ht="15" customHeight="1" x14ac:dyDescent="0.35">
      <c r="B22" s="38" t="s">
        <v>105</v>
      </c>
      <c r="C22" s="77">
        <v>25</v>
      </c>
      <c r="D22" s="80">
        <v>20597241.557</v>
      </c>
      <c r="E22" s="80">
        <v>0</v>
      </c>
      <c r="F22" s="80">
        <v>69309.331999999995</v>
      </c>
      <c r="G22" s="80">
        <v>181355.774</v>
      </c>
      <c r="H22" s="80">
        <v>236060.37700000001</v>
      </c>
      <c r="I22" s="80">
        <v>21252001</v>
      </c>
      <c r="J22" s="80">
        <v>3481478.3119999999</v>
      </c>
      <c r="K22" s="82">
        <v>0</v>
      </c>
    </row>
    <row r="23" spans="2:11" s="8" customFormat="1" ht="15" customHeight="1" x14ac:dyDescent="0.35">
      <c r="B23" s="38" t="s">
        <v>106</v>
      </c>
      <c r="C23" s="77">
        <v>18</v>
      </c>
      <c r="D23" s="80">
        <v>18633227.877999999</v>
      </c>
      <c r="E23" s="80">
        <v>106631.92</v>
      </c>
      <c r="F23" s="80">
        <v>14122.002</v>
      </c>
      <c r="G23" s="80">
        <v>29964.222000000002</v>
      </c>
      <c r="H23" s="80">
        <v>1092.5039999999999</v>
      </c>
      <c r="I23" s="80">
        <v>16976705</v>
      </c>
      <c r="J23" s="80">
        <v>2910635.4369999999</v>
      </c>
      <c r="K23" s="82">
        <v>0</v>
      </c>
    </row>
    <row r="24" spans="2:11" s="8" customFormat="1" ht="15" customHeight="1" x14ac:dyDescent="0.35">
      <c r="B24" s="38" t="s">
        <v>107</v>
      </c>
      <c r="C24" s="77">
        <v>73</v>
      </c>
      <c r="D24" s="80">
        <v>104483274.661</v>
      </c>
      <c r="E24" s="80">
        <v>1408125.703</v>
      </c>
      <c r="F24" s="80">
        <v>1186582.7409999999</v>
      </c>
      <c r="G24" s="80">
        <v>777388.71799999999</v>
      </c>
      <c r="H24" s="80">
        <v>489956.82400000002</v>
      </c>
      <c r="I24" s="80">
        <v>98290698</v>
      </c>
      <c r="J24" s="80">
        <v>17154116.092999998</v>
      </c>
      <c r="K24" s="82">
        <v>11657.553</v>
      </c>
    </row>
    <row r="25" spans="2:11" s="8" customFormat="1" ht="15" customHeight="1" x14ac:dyDescent="0.35">
      <c r="B25" s="38" t="s">
        <v>108</v>
      </c>
      <c r="C25" s="77">
        <v>22</v>
      </c>
      <c r="D25" s="80">
        <v>50725006.605999999</v>
      </c>
      <c r="E25" s="80">
        <v>150895.84700000001</v>
      </c>
      <c r="F25" s="80">
        <v>125777.37</v>
      </c>
      <c r="G25" s="80">
        <v>355530.16700000002</v>
      </c>
      <c r="H25" s="80">
        <v>220092.296</v>
      </c>
      <c r="I25" s="80">
        <v>52948046</v>
      </c>
      <c r="J25" s="80">
        <v>9377623.3310000002</v>
      </c>
      <c r="K25" s="82">
        <v>0</v>
      </c>
    </row>
    <row r="26" spans="2:11" s="8" customFormat="1" ht="15" customHeight="1" x14ac:dyDescent="0.35">
      <c r="B26" s="38" t="s">
        <v>109</v>
      </c>
      <c r="C26" s="77">
        <v>21</v>
      </c>
      <c r="D26" s="80">
        <v>83729809.880999997</v>
      </c>
      <c r="E26" s="80">
        <v>5279496.1770000001</v>
      </c>
      <c r="F26" s="80">
        <v>224465.277</v>
      </c>
      <c r="G26" s="80">
        <v>823655.174</v>
      </c>
      <c r="H26" s="80">
        <v>52622.182000000001</v>
      </c>
      <c r="I26" s="80">
        <v>83411539</v>
      </c>
      <c r="J26" s="80">
        <v>15229228.811000001</v>
      </c>
      <c r="K26" s="82">
        <v>3075991.5929999999</v>
      </c>
    </row>
    <row r="27" spans="2:11" s="8" customFormat="1" ht="15" customHeight="1" x14ac:dyDescent="0.35">
      <c r="B27" s="38" t="s">
        <v>110</v>
      </c>
      <c r="C27" s="77">
        <v>10</v>
      </c>
      <c r="D27" s="80">
        <v>92180576.259000003</v>
      </c>
      <c r="E27" s="80">
        <v>10986588.407</v>
      </c>
      <c r="F27" s="80">
        <v>129698.05899999999</v>
      </c>
      <c r="G27" s="80">
        <v>454307.07799999998</v>
      </c>
      <c r="H27" s="80">
        <v>12556.968999999999</v>
      </c>
      <c r="I27" s="80">
        <v>75704141</v>
      </c>
      <c r="J27" s="80">
        <v>13850265.396</v>
      </c>
      <c r="K27" s="82">
        <v>0</v>
      </c>
    </row>
    <row r="28" spans="2:11" s="8" customFormat="1" ht="15" customHeight="1" thickBot="1" x14ac:dyDescent="0.4">
      <c r="B28" s="39" t="s">
        <v>171</v>
      </c>
      <c r="C28" s="78">
        <v>10</v>
      </c>
      <c r="D28" s="84">
        <v>288298209.50700003</v>
      </c>
      <c r="E28" s="84">
        <v>0</v>
      </c>
      <c r="F28" s="84">
        <v>2667308.3790000002</v>
      </c>
      <c r="G28" s="84">
        <v>1044087.888</v>
      </c>
      <c r="H28" s="84">
        <v>19876.830999999998</v>
      </c>
      <c r="I28" s="84">
        <v>258483228</v>
      </c>
      <c r="J28" s="84">
        <v>48944022.167000003</v>
      </c>
      <c r="K28" s="85">
        <v>0</v>
      </c>
    </row>
    <row r="29" spans="2:11" s="8" customFormat="1" ht="15" customHeight="1" thickTop="1" x14ac:dyDescent="0.35">
      <c r="B29" s="5"/>
      <c r="C29" s="12"/>
      <c r="D29" s="12"/>
      <c r="E29" s="12"/>
      <c r="F29" s="12"/>
      <c r="G29" s="12"/>
      <c r="H29" s="12"/>
      <c r="I29" s="12"/>
      <c r="J29" s="12"/>
      <c r="K29" s="12"/>
    </row>
    <row r="30" spans="2:11" s="8" customFormat="1" ht="15" customHeight="1" thickBot="1" x14ac:dyDescent="0.4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2:11" s="8" customFormat="1" ht="63.5" thickTop="1" thickBot="1" x14ac:dyDescent="0.4">
      <c r="B31" s="41" t="s">
        <v>126</v>
      </c>
      <c r="C31" s="42" t="s">
        <v>7</v>
      </c>
      <c r="D31" s="43" t="s">
        <v>32</v>
      </c>
      <c r="E31" s="43" t="s">
        <v>33</v>
      </c>
      <c r="F31" s="43" t="s">
        <v>189</v>
      </c>
      <c r="G31" s="43" t="s">
        <v>111</v>
      </c>
      <c r="H31" s="43" t="s">
        <v>198</v>
      </c>
      <c r="I31" s="43" t="s">
        <v>31</v>
      </c>
      <c r="J31" s="43" t="s">
        <v>112</v>
      </c>
      <c r="K31" s="44" t="s">
        <v>124</v>
      </c>
    </row>
    <row r="32" spans="2:11" s="8" customFormat="1" ht="15" customHeight="1" thickTop="1" x14ac:dyDescent="0.35">
      <c r="B32" s="37" t="s">
        <v>8</v>
      </c>
      <c r="C32" s="86">
        <v>15600</v>
      </c>
      <c r="D32" s="87">
        <v>35435756.806999996</v>
      </c>
      <c r="E32" s="87">
        <v>1486370.88</v>
      </c>
      <c r="F32" s="87">
        <v>9764.4429999999993</v>
      </c>
      <c r="G32" s="87">
        <v>155655.14000000001</v>
      </c>
      <c r="H32" s="87">
        <v>63763.415999999997</v>
      </c>
      <c r="I32" s="87">
        <v>37986966</v>
      </c>
      <c r="J32" s="87">
        <v>7150207.3559999997</v>
      </c>
      <c r="K32" s="88">
        <v>941869.11399999994</v>
      </c>
    </row>
    <row r="33" spans="2:12" s="8" customFormat="1" ht="15" customHeight="1" x14ac:dyDescent="0.35">
      <c r="B33" s="32" t="s">
        <v>9</v>
      </c>
      <c r="C33" s="81">
        <v>422</v>
      </c>
      <c r="D33" s="80">
        <v>18076206.923999999</v>
      </c>
      <c r="E33" s="80">
        <v>6315192.1859999998</v>
      </c>
      <c r="F33" s="80">
        <v>29222.561000000002</v>
      </c>
      <c r="G33" s="80">
        <v>82041.225999999995</v>
      </c>
      <c r="H33" s="80">
        <v>8169.7489999999998</v>
      </c>
      <c r="I33" s="80">
        <v>12563930</v>
      </c>
      <c r="J33" s="80">
        <v>2377850.2560000001</v>
      </c>
      <c r="K33" s="82">
        <v>53351.936000000002</v>
      </c>
    </row>
    <row r="34" spans="2:12" s="8" customFormat="1" ht="15" customHeight="1" x14ac:dyDescent="0.35">
      <c r="B34" s="32" t="s">
        <v>10</v>
      </c>
      <c r="C34" s="81">
        <v>42665</v>
      </c>
      <c r="D34" s="80">
        <v>305461918.00599998</v>
      </c>
      <c r="E34" s="80">
        <v>19018307.228999998</v>
      </c>
      <c r="F34" s="80">
        <v>11294138.386</v>
      </c>
      <c r="G34" s="80">
        <v>1554299.7679999999</v>
      </c>
      <c r="H34" s="80">
        <v>2607958.588</v>
      </c>
      <c r="I34" s="80">
        <v>340424324</v>
      </c>
      <c r="J34" s="80">
        <v>61858128.252999999</v>
      </c>
      <c r="K34" s="82">
        <v>16769711.103</v>
      </c>
    </row>
    <row r="35" spans="2:12" s="8" customFormat="1" ht="15" customHeight="1" x14ac:dyDescent="0.35">
      <c r="B35" s="32" t="s">
        <v>121</v>
      </c>
      <c r="C35" s="81">
        <v>2993</v>
      </c>
      <c r="D35" s="80">
        <v>217673134.28799999</v>
      </c>
      <c r="E35" s="80">
        <v>16285898.225</v>
      </c>
      <c r="F35" s="80">
        <v>37891.224000000002</v>
      </c>
      <c r="G35" s="80">
        <v>777884.69299999997</v>
      </c>
      <c r="H35" s="80">
        <v>10704.665000000001</v>
      </c>
      <c r="I35" s="80">
        <v>207483742</v>
      </c>
      <c r="J35" s="80">
        <v>39387090.976999998</v>
      </c>
      <c r="K35" s="82">
        <v>1674718.0120000001</v>
      </c>
      <c r="L35" s="8" t="s">
        <v>120</v>
      </c>
    </row>
    <row r="36" spans="2:12" s="8" customFormat="1" ht="15" customHeight="1" x14ac:dyDescent="0.35">
      <c r="B36" s="32" t="s">
        <v>122</v>
      </c>
      <c r="C36" s="81">
        <v>2808</v>
      </c>
      <c r="D36" s="80">
        <v>12261626.831</v>
      </c>
      <c r="E36" s="80">
        <v>405382.55</v>
      </c>
      <c r="F36" s="80">
        <v>1680.607</v>
      </c>
      <c r="G36" s="80">
        <v>71226.251000000004</v>
      </c>
      <c r="H36" s="80">
        <v>35376.453999999998</v>
      </c>
      <c r="I36" s="80">
        <v>12048786</v>
      </c>
      <c r="J36" s="80">
        <v>2251668.406</v>
      </c>
      <c r="K36" s="82">
        <v>306491.22700000001</v>
      </c>
    </row>
    <row r="37" spans="2:12" s="8" customFormat="1" ht="15" customHeight="1" x14ac:dyDescent="0.35">
      <c r="B37" s="32" t="s">
        <v>11</v>
      </c>
      <c r="C37" s="81">
        <v>57117</v>
      </c>
      <c r="D37" s="80">
        <v>62875013.566930003</v>
      </c>
      <c r="E37" s="80">
        <v>4623949.1349999998</v>
      </c>
      <c r="F37" s="80">
        <v>237251.114</v>
      </c>
      <c r="G37" s="80">
        <v>343165.712</v>
      </c>
      <c r="H37" s="80">
        <v>46218.044999999998</v>
      </c>
      <c r="I37" s="80">
        <v>67723257</v>
      </c>
      <c r="J37" s="80">
        <v>12751113.241</v>
      </c>
      <c r="K37" s="82">
        <v>3478167.7319999998</v>
      </c>
    </row>
    <row r="38" spans="2:12" s="8" customFormat="1" ht="15" customHeight="1" x14ac:dyDescent="0.35">
      <c r="B38" s="32" t="s">
        <v>12</v>
      </c>
      <c r="C38" s="81">
        <v>128679</v>
      </c>
      <c r="D38" s="80">
        <v>232619852.27500001</v>
      </c>
      <c r="E38" s="80">
        <v>7971839.7470000004</v>
      </c>
      <c r="F38" s="80">
        <v>540985.755</v>
      </c>
      <c r="G38" s="80">
        <v>1818909.7579999999</v>
      </c>
      <c r="H38" s="80">
        <v>221580.50899999999</v>
      </c>
      <c r="I38" s="80">
        <v>251487189</v>
      </c>
      <c r="J38" s="80">
        <v>47256391.387000002</v>
      </c>
      <c r="K38" s="82">
        <v>8780584.5050000008</v>
      </c>
    </row>
    <row r="39" spans="2:12" s="8" customFormat="1" ht="15" customHeight="1" x14ac:dyDescent="0.35">
      <c r="B39" s="32" t="s">
        <v>13</v>
      </c>
      <c r="C39" s="81">
        <v>15584</v>
      </c>
      <c r="D39" s="80">
        <v>35104870.715000004</v>
      </c>
      <c r="E39" s="80">
        <v>3921910.3130000001</v>
      </c>
      <c r="F39" s="80">
        <v>16539.984</v>
      </c>
      <c r="G39" s="80">
        <v>116273.618</v>
      </c>
      <c r="H39" s="80">
        <v>75181.895999999993</v>
      </c>
      <c r="I39" s="80">
        <v>40043728</v>
      </c>
      <c r="J39" s="80">
        <v>7467199.7170000002</v>
      </c>
      <c r="K39" s="82">
        <v>3811845.253</v>
      </c>
    </row>
    <row r="40" spans="2:12" s="8" customFormat="1" ht="15" customHeight="1" x14ac:dyDescent="0.35">
      <c r="B40" s="32" t="s">
        <v>14</v>
      </c>
      <c r="C40" s="81">
        <v>26294</v>
      </c>
      <c r="D40" s="80">
        <v>5114328.3420000002</v>
      </c>
      <c r="E40" s="80">
        <v>3506592.94</v>
      </c>
      <c r="F40" s="80">
        <v>2346.77</v>
      </c>
      <c r="G40" s="80">
        <v>45901.275999999998</v>
      </c>
      <c r="H40" s="80">
        <v>14103.798000000001</v>
      </c>
      <c r="I40" s="80">
        <v>9060302</v>
      </c>
      <c r="J40" s="80">
        <v>1705695.7520000001</v>
      </c>
      <c r="K40" s="82">
        <v>3598116.1120000002</v>
      </c>
    </row>
    <row r="41" spans="2:12" s="8" customFormat="1" ht="15" customHeight="1" x14ac:dyDescent="0.35">
      <c r="B41" s="32" t="s">
        <v>15</v>
      </c>
      <c r="C41" s="81">
        <v>25001</v>
      </c>
      <c r="D41" s="80">
        <v>71354418.157000005</v>
      </c>
      <c r="E41" s="80">
        <v>2203962.747</v>
      </c>
      <c r="F41" s="80">
        <v>2086212.193</v>
      </c>
      <c r="G41" s="80">
        <v>874308.50300000003</v>
      </c>
      <c r="H41" s="80">
        <v>42219.472000000002</v>
      </c>
      <c r="I41" s="80">
        <v>77299831</v>
      </c>
      <c r="J41" s="80">
        <v>14568819.721999999</v>
      </c>
      <c r="K41" s="82">
        <v>2118269.3790000002</v>
      </c>
    </row>
    <row r="42" spans="2:12" s="8" customFormat="1" ht="15" customHeight="1" x14ac:dyDescent="0.35">
      <c r="B42" s="32" t="s">
        <v>16</v>
      </c>
      <c r="C42" s="81">
        <v>14650</v>
      </c>
      <c r="D42" s="80">
        <v>-100527336.406</v>
      </c>
      <c r="E42" s="80">
        <v>6163990.4620000003</v>
      </c>
      <c r="F42" s="80">
        <v>589241.50399999996</v>
      </c>
      <c r="G42" s="80">
        <v>1405458.3330000001</v>
      </c>
      <c r="H42" s="80">
        <v>32190.977999999999</v>
      </c>
      <c r="I42" s="80">
        <v>200313226</v>
      </c>
      <c r="J42" s="80">
        <v>32502511.392999999</v>
      </c>
      <c r="K42" s="82">
        <v>9681060.9570000004</v>
      </c>
    </row>
    <row r="43" spans="2:12" s="8" customFormat="1" ht="15" customHeight="1" x14ac:dyDescent="0.35">
      <c r="B43" s="32" t="s">
        <v>17</v>
      </c>
      <c r="C43" s="81">
        <v>101287</v>
      </c>
      <c r="D43" s="80">
        <v>140438587.10499999</v>
      </c>
      <c r="E43" s="80">
        <v>9402521.0079999994</v>
      </c>
      <c r="F43" s="80">
        <v>11088.876</v>
      </c>
      <c r="G43" s="80">
        <v>317406.41899999999</v>
      </c>
      <c r="H43" s="80">
        <v>28966.91</v>
      </c>
      <c r="I43" s="80">
        <v>81080352.541999996</v>
      </c>
      <c r="J43" s="80">
        <v>15251313.322000001</v>
      </c>
      <c r="K43" s="82">
        <v>14428085.483999999</v>
      </c>
    </row>
    <row r="44" spans="2:12" s="8" customFormat="1" ht="15" customHeight="1" x14ac:dyDescent="0.35">
      <c r="B44" s="32" t="s">
        <v>18</v>
      </c>
      <c r="C44" s="81">
        <v>60165</v>
      </c>
      <c r="D44" s="80">
        <v>70886184.392000005</v>
      </c>
      <c r="E44" s="80">
        <v>4722209.182</v>
      </c>
      <c r="F44" s="80">
        <v>1223145.997</v>
      </c>
      <c r="G44" s="80">
        <v>388577.40399999998</v>
      </c>
      <c r="H44" s="80">
        <v>43521.18</v>
      </c>
      <c r="I44" s="80">
        <v>53218411.5</v>
      </c>
      <c r="J44" s="80">
        <v>10052967.73</v>
      </c>
      <c r="K44" s="82">
        <v>5698270.4560000002</v>
      </c>
    </row>
    <row r="45" spans="2:12" s="8" customFormat="1" ht="15" customHeight="1" x14ac:dyDescent="0.35">
      <c r="B45" s="32" t="s">
        <v>19</v>
      </c>
      <c r="C45" s="81">
        <v>29412</v>
      </c>
      <c r="D45" s="80">
        <v>21610229.236000001</v>
      </c>
      <c r="E45" s="80">
        <v>2069698.4180000001</v>
      </c>
      <c r="F45" s="80">
        <v>16127.630999999999</v>
      </c>
      <c r="G45" s="80">
        <v>84756.338000000003</v>
      </c>
      <c r="H45" s="80">
        <v>219403.47500000001</v>
      </c>
      <c r="I45" s="80">
        <v>20772106</v>
      </c>
      <c r="J45" s="80">
        <v>3708229.273</v>
      </c>
      <c r="K45" s="82">
        <v>3656716.9920000001</v>
      </c>
    </row>
    <row r="46" spans="2:12" s="8" customFormat="1" ht="15" customHeight="1" x14ac:dyDescent="0.35">
      <c r="B46" s="32" t="s">
        <v>20</v>
      </c>
      <c r="C46" s="81">
        <v>10658</v>
      </c>
      <c r="D46" s="80">
        <v>445627024.98000002</v>
      </c>
      <c r="E46" s="80">
        <v>63545.269</v>
      </c>
      <c r="F46" s="80">
        <v>0</v>
      </c>
      <c r="G46" s="80">
        <v>1605.154</v>
      </c>
      <c r="H46" s="80">
        <v>13024.145</v>
      </c>
      <c r="I46" s="80">
        <v>49763732</v>
      </c>
      <c r="J46" s="80">
        <v>9441810.7119999994</v>
      </c>
      <c r="K46" s="82">
        <v>11485.771000000001</v>
      </c>
    </row>
    <row r="47" spans="2:12" s="8" customFormat="1" ht="15" customHeight="1" x14ac:dyDescent="0.35">
      <c r="B47" s="32" t="s">
        <v>123</v>
      </c>
      <c r="C47" s="81">
        <v>16474</v>
      </c>
      <c r="D47" s="80">
        <v>4478172.17</v>
      </c>
      <c r="E47" s="80">
        <v>264155.67599999998</v>
      </c>
      <c r="F47" s="80">
        <v>908.88499999999999</v>
      </c>
      <c r="G47" s="80">
        <v>18452.041000000001</v>
      </c>
      <c r="H47" s="80">
        <v>52745.949000000001</v>
      </c>
      <c r="I47" s="80">
        <v>3765792</v>
      </c>
      <c r="J47" s="80">
        <v>651360.06299999997</v>
      </c>
      <c r="K47" s="82">
        <v>309512.51400000002</v>
      </c>
    </row>
    <row r="48" spans="2:12" s="8" customFormat="1" ht="15" customHeight="1" x14ac:dyDescent="0.35">
      <c r="B48" s="32" t="s">
        <v>21</v>
      </c>
      <c r="C48" s="81">
        <v>15902</v>
      </c>
      <c r="D48" s="80">
        <v>32665842.809999999</v>
      </c>
      <c r="E48" s="80">
        <v>1187549.6810000001</v>
      </c>
      <c r="F48" s="80">
        <v>125537.674</v>
      </c>
      <c r="G48" s="80">
        <v>207793.24299999999</v>
      </c>
      <c r="H48" s="80">
        <v>132639.50599999999</v>
      </c>
      <c r="I48" s="80">
        <v>32754970</v>
      </c>
      <c r="J48" s="80">
        <v>6090817.9840000002</v>
      </c>
      <c r="K48" s="82">
        <v>847320.73100000003</v>
      </c>
    </row>
    <row r="49" spans="2:12" s="8" customFormat="1" ht="15" customHeight="1" x14ac:dyDescent="0.35">
      <c r="B49" s="32" t="s">
        <v>22</v>
      </c>
      <c r="C49" s="81">
        <v>21313</v>
      </c>
      <c r="D49" s="80">
        <v>10495969.807700001</v>
      </c>
      <c r="E49" s="80">
        <v>967477.14</v>
      </c>
      <c r="F49" s="80">
        <v>3.6</v>
      </c>
      <c r="G49" s="80">
        <v>409730.89</v>
      </c>
      <c r="H49" s="80">
        <v>15225.888999999999</v>
      </c>
      <c r="I49" s="80">
        <v>13609716</v>
      </c>
      <c r="J49" s="80">
        <v>2564516.7069999999</v>
      </c>
      <c r="K49" s="82">
        <v>1091972.6599999999</v>
      </c>
    </row>
    <row r="50" spans="2:12" s="8" customFormat="1" ht="15" customHeight="1" x14ac:dyDescent="0.35">
      <c r="B50" s="32" t="s">
        <v>23</v>
      </c>
      <c r="C50" s="81">
        <v>27417</v>
      </c>
      <c r="D50" s="80">
        <v>3559017.0668699997</v>
      </c>
      <c r="E50" s="80">
        <v>330922.304</v>
      </c>
      <c r="F50" s="80">
        <v>17403.224999999999</v>
      </c>
      <c r="G50" s="80">
        <v>22402.149000000001</v>
      </c>
      <c r="H50" s="80">
        <v>20235.892</v>
      </c>
      <c r="I50" s="80">
        <v>4712019</v>
      </c>
      <c r="J50" s="80">
        <v>877300.32200000004</v>
      </c>
      <c r="K50" s="82">
        <v>320126.50310000003</v>
      </c>
    </row>
    <row r="51" spans="2:12" s="8" customFormat="1" ht="15" customHeight="1" x14ac:dyDescent="0.35">
      <c r="B51" s="32" t="s">
        <v>24</v>
      </c>
      <c r="C51" s="81">
        <v>60</v>
      </c>
      <c r="D51" s="80">
        <v>1344.7460000000001</v>
      </c>
      <c r="E51" s="80">
        <v>365.81900000000002</v>
      </c>
      <c r="F51" s="80">
        <v>0</v>
      </c>
      <c r="G51" s="80">
        <v>0</v>
      </c>
      <c r="H51" s="80">
        <v>0</v>
      </c>
      <c r="I51" s="80">
        <v>2470</v>
      </c>
      <c r="J51" s="80">
        <v>469.3</v>
      </c>
      <c r="K51" s="82">
        <v>99.427999999999997</v>
      </c>
    </row>
    <row r="52" spans="2:12" s="8" customFormat="1" ht="15" customHeight="1" thickBot="1" x14ac:dyDescent="0.4">
      <c r="B52" s="33" t="s">
        <v>25</v>
      </c>
      <c r="C52" s="83">
        <v>21</v>
      </c>
      <c r="D52" s="84">
        <v>5405.7740000000003</v>
      </c>
      <c r="E52" s="84">
        <v>0</v>
      </c>
      <c r="F52" s="84">
        <v>0</v>
      </c>
      <c r="G52" s="84">
        <v>0</v>
      </c>
      <c r="H52" s="84">
        <v>0</v>
      </c>
      <c r="I52" s="84">
        <v>3255</v>
      </c>
      <c r="J52" s="84">
        <v>618.45000000000005</v>
      </c>
      <c r="K52" s="85">
        <v>0</v>
      </c>
    </row>
    <row r="53" spans="2:12" s="8" customFormat="1" ht="15" customHeight="1" thickTop="1" x14ac:dyDescent="0.25">
      <c r="B53" s="116" t="s">
        <v>202</v>
      </c>
      <c r="C53" s="116"/>
      <c r="D53" s="116"/>
      <c r="E53" s="116"/>
      <c r="F53" s="116"/>
      <c r="G53" s="116"/>
      <c r="H53" s="116"/>
      <c r="I53" s="116"/>
      <c r="J53" s="116"/>
      <c r="K53" s="116"/>
      <c r="L53" s="116"/>
    </row>
    <row r="54" spans="2:12" s="8" customFormat="1" ht="15" customHeight="1" x14ac:dyDescent="0.35">
      <c r="C54" s="52"/>
      <c r="D54" s="52"/>
      <c r="E54" s="52"/>
      <c r="F54" s="52"/>
      <c r="G54" s="52"/>
      <c r="H54" s="52"/>
      <c r="I54" s="52"/>
      <c r="J54" s="52"/>
      <c r="K54" s="52"/>
    </row>
  </sheetData>
  <mergeCells count="1">
    <mergeCell ref="B2:K2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02AE6-E6A2-47C3-BA85-47B28F121A3B}">
  <sheetPr>
    <tabColor rgb="FFCCE699"/>
  </sheetPr>
  <dimension ref="B1:AF43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14.7265625" defaultRowHeight="15" customHeight="1" x14ac:dyDescent="0.35"/>
  <cols>
    <col min="1" max="1" width="2.7265625" customWidth="1"/>
    <col min="2" max="2" width="15.7265625" style="8" customWidth="1"/>
    <col min="3" max="3" width="15.7265625" style="6" customWidth="1"/>
    <col min="4" max="32" width="15.7265625" customWidth="1"/>
    <col min="33" max="33" width="14.7265625" customWidth="1"/>
  </cols>
  <sheetData>
    <row r="1" spans="2:32" s="10" customFormat="1" ht="15" customHeight="1" thickBot="1" x14ac:dyDescent="0.4">
      <c r="B1" s="11"/>
      <c r="C1" s="9"/>
      <c r="AF1" s="118"/>
    </row>
    <row r="2" spans="2:32" s="10" customFormat="1" ht="20.149999999999999" customHeight="1" thickTop="1" thickBot="1" x14ac:dyDescent="0.4">
      <c r="B2" s="123" t="s">
        <v>176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5"/>
    </row>
    <row r="3" spans="2:32" s="4" customFormat="1" ht="63" thickBot="1" x14ac:dyDescent="0.4">
      <c r="B3" s="107" t="s">
        <v>152</v>
      </c>
      <c r="C3" s="48" t="s">
        <v>54</v>
      </c>
      <c r="D3" s="89" t="s">
        <v>148</v>
      </c>
      <c r="E3" s="89" t="s">
        <v>197</v>
      </c>
      <c r="F3" s="89" t="s">
        <v>149</v>
      </c>
      <c r="G3" s="89" t="s">
        <v>150</v>
      </c>
      <c r="H3" s="89" t="s">
        <v>151</v>
      </c>
      <c r="I3" s="89" t="s">
        <v>152</v>
      </c>
      <c r="J3" s="90" t="s">
        <v>153</v>
      </c>
      <c r="K3" s="90" t="s">
        <v>154</v>
      </c>
      <c r="L3" s="90" t="s">
        <v>155</v>
      </c>
      <c r="M3" s="89" t="s">
        <v>156</v>
      </c>
      <c r="N3" s="89" t="s">
        <v>157</v>
      </c>
      <c r="O3" s="91" t="s">
        <v>190</v>
      </c>
      <c r="P3" s="91" t="s">
        <v>158</v>
      </c>
      <c r="Q3" s="90" t="s">
        <v>159</v>
      </c>
      <c r="R3" s="91" t="s">
        <v>160</v>
      </c>
      <c r="S3" s="91" t="s">
        <v>161</v>
      </c>
      <c r="T3" s="91" t="s">
        <v>162</v>
      </c>
      <c r="U3" s="90" t="s">
        <v>163</v>
      </c>
      <c r="V3" s="91" t="s">
        <v>164</v>
      </c>
      <c r="W3" s="90" t="s">
        <v>165</v>
      </c>
      <c r="X3" s="90" t="s">
        <v>166</v>
      </c>
      <c r="Y3" s="90" t="s">
        <v>191</v>
      </c>
      <c r="Z3" s="91" t="s">
        <v>192</v>
      </c>
      <c r="AA3" s="91" t="s">
        <v>169</v>
      </c>
      <c r="AB3" s="91" t="s">
        <v>170</v>
      </c>
      <c r="AC3" s="91" t="s">
        <v>193</v>
      </c>
      <c r="AD3" s="91" t="s">
        <v>194</v>
      </c>
      <c r="AE3" s="91" t="s">
        <v>195</v>
      </c>
      <c r="AF3" s="108" t="s">
        <v>196</v>
      </c>
    </row>
    <row r="4" spans="2:32" s="10" customFormat="1" ht="15" customHeight="1" thickTop="1" x14ac:dyDescent="0.35">
      <c r="B4" s="109" t="s">
        <v>114</v>
      </c>
      <c r="C4" s="110">
        <v>218305</v>
      </c>
      <c r="D4" s="49">
        <v>1508410.3095</v>
      </c>
      <c r="E4" s="49">
        <v>-4169401.7599699991</v>
      </c>
      <c r="F4" s="49">
        <v>79589.242549999995</v>
      </c>
      <c r="G4" s="49">
        <v>591846.19770000014</v>
      </c>
      <c r="H4" s="49">
        <v>220222.42271000004</v>
      </c>
      <c r="I4" s="49">
        <v>4454432.5984000005</v>
      </c>
      <c r="J4" s="49">
        <v>1515087.7995</v>
      </c>
      <c r="K4" s="49">
        <v>2312432.1063000001</v>
      </c>
      <c r="L4" s="49">
        <v>-24964.001</v>
      </c>
      <c r="M4" s="49">
        <v>8680.1816999999992</v>
      </c>
      <c r="N4" s="49">
        <v>87307.615569999994</v>
      </c>
      <c r="O4" s="49">
        <v>62961.506509999999</v>
      </c>
      <c r="P4" s="49">
        <v>38247.78</v>
      </c>
      <c r="Q4" s="49">
        <v>71.099999999999994</v>
      </c>
      <c r="R4" s="49">
        <v>10817.82</v>
      </c>
      <c r="S4" s="49">
        <v>248.4</v>
      </c>
      <c r="T4" s="49">
        <v>35048.035000000003</v>
      </c>
      <c r="U4" s="49">
        <v>349263.74</v>
      </c>
      <c r="V4" s="49">
        <v>325606.11599999998</v>
      </c>
      <c r="W4" s="49">
        <v>65160.63</v>
      </c>
      <c r="X4" s="49">
        <v>166327.57999999999</v>
      </c>
      <c r="Y4" s="49">
        <v>280.83045999999996</v>
      </c>
      <c r="Z4" s="49">
        <v>3678775.2105999994</v>
      </c>
      <c r="AA4" s="49">
        <v>649961.15500000003</v>
      </c>
      <c r="AB4" s="49">
        <v>1126.6769999999999</v>
      </c>
      <c r="AC4" s="49">
        <v>617095.03700000001</v>
      </c>
      <c r="AD4" s="49">
        <v>754.41600000000005</v>
      </c>
      <c r="AE4" s="49">
        <v>0</v>
      </c>
      <c r="AF4" s="50">
        <v>50198.053999999996</v>
      </c>
    </row>
    <row r="5" spans="2:32" s="10" customFormat="1" ht="15" customHeight="1" x14ac:dyDescent="0.35">
      <c r="B5" s="111" t="s">
        <v>55</v>
      </c>
      <c r="C5" s="112">
        <v>184825</v>
      </c>
      <c r="D5" s="7">
        <v>4621705.2698700009</v>
      </c>
      <c r="E5" s="7">
        <v>7083664.4867700022</v>
      </c>
      <c r="F5" s="7">
        <v>51443.982359999995</v>
      </c>
      <c r="G5" s="7">
        <v>1842286.1768099999</v>
      </c>
      <c r="H5" s="7">
        <v>202372.78693999999</v>
      </c>
      <c r="I5" s="7">
        <v>13937534.13875</v>
      </c>
      <c r="J5" s="7">
        <v>4623049.6608700007</v>
      </c>
      <c r="K5" s="7">
        <v>1498851.1491799997</v>
      </c>
      <c r="L5" s="7">
        <v>13045.04665</v>
      </c>
      <c r="M5" s="7">
        <v>20741.2984</v>
      </c>
      <c r="N5" s="7">
        <v>132262.54163999998</v>
      </c>
      <c r="O5" s="7">
        <v>72857.922519999993</v>
      </c>
      <c r="P5" s="7">
        <v>45221.154999999999</v>
      </c>
      <c r="Q5" s="7">
        <v>0</v>
      </c>
      <c r="R5" s="7">
        <v>14943.33</v>
      </c>
      <c r="S5" s="7">
        <v>149.04</v>
      </c>
      <c r="T5" s="7">
        <v>31042.105</v>
      </c>
      <c r="U5" s="7">
        <v>541246.36399999994</v>
      </c>
      <c r="V5" s="7">
        <v>517225</v>
      </c>
      <c r="W5" s="7">
        <v>172578.66200000001</v>
      </c>
      <c r="X5" s="7">
        <v>43865.3</v>
      </c>
      <c r="Y5" s="7">
        <v>330.74389000000002</v>
      </c>
      <c r="Z5" s="7">
        <v>3366282.8475200003</v>
      </c>
      <c r="AA5" s="7">
        <v>2047915.048</v>
      </c>
      <c r="AB5" s="7">
        <v>1436.4449999999999</v>
      </c>
      <c r="AC5" s="7">
        <v>1193.173</v>
      </c>
      <c r="AD5" s="7">
        <v>74.590999999999994</v>
      </c>
      <c r="AE5" s="7">
        <v>35.613</v>
      </c>
      <c r="AF5" s="45">
        <v>115.65900000000001</v>
      </c>
    </row>
    <row r="6" spans="2:32" s="10" customFormat="1" ht="15" customHeight="1" x14ac:dyDescent="0.35">
      <c r="B6" s="111" t="s">
        <v>56</v>
      </c>
      <c r="C6" s="112">
        <v>187787</v>
      </c>
      <c r="D6" s="7">
        <v>9834279.9826599993</v>
      </c>
      <c r="E6" s="7">
        <v>10880314.494720004</v>
      </c>
      <c r="F6" s="7">
        <v>72698.095379999999</v>
      </c>
      <c r="G6" s="7">
        <v>2157022.0926999999</v>
      </c>
      <c r="H6" s="7">
        <v>273222.32662000001</v>
      </c>
      <c r="I6" s="7">
        <v>23420365.659079999</v>
      </c>
      <c r="J6" s="7">
        <v>9835217.7251699995</v>
      </c>
      <c r="K6" s="7">
        <v>1430760.8697000002</v>
      </c>
      <c r="L6" s="7">
        <v>17475.400000000001</v>
      </c>
      <c r="M6" s="7">
        <v>31260.768100000001</v>
      </c>
      <c r="N6" s="7">
        <v>227192.10884999993</v>
      </c>
      <c r="O6" s="7">
        <v>80818.579829999988</v>
      </c>
      <c r="P6" s="7">
        <v>56407.010999999999</v>
      </c>
      <c r="Q6" s="7">
        <v>0</v>
      </c>
      <c r="R6" s="7">
        <v>31412.25</v>
      </c>
      <c r="S6" s="7">
        <v>49.68</v>
      </c>
      <c r="T6" s="7">
        <v>23753.174999999999</v>
      </c>
      <c r="U6" s="7">
        <v>1112251.824</v>
      </c>
      <c r="V6" s="7">
        <v>1107033.7339999999</v>
      </c>
      <c r="W6" s="7">
        <v>321736.61455</v>
      </c>
      <c r="X6" s="7">
        <v>56544.61</v>
      </c>
      <c r="Y6" s="7">
        <v>495.48969000000005</v>
      </c>
      <c r="Z6" s="7">
        <v>3986843.9777400005</v>
      </c>
      <c r="AA6" s="7">
        <v>3447718.7930000001</v>
      </c>
      <c r="AB6" s="7">
        <v>1319.366</v>
      </c>
      <c r="AC6" s="7">
        <v>68073.998000000007</v>
      </c>
      <c r="AD6" s="7">
        <v>0</v>
      </c>
      <c r="AE6" s="7">
        <v>0</v>
      </c>
      <c r="AF6" s="45">
        <v>5498.6980000000003</v>
      </c>
    </row>
    <row r="7" spans="2:32" s="10" customFormat="1" ht="15" customHeight="1" x14ac:dyDescent="0.35">
      <c r="B7" s="111" t="s">
        <v>57</v>
      </c>
      <c r="C7" s="112">
        <v>204152</v>
      </c>
      <c r="D7" s="7">
        <v>15109611.2798</v>
      </c>
      <c r="E7" s="7">
        <v>17992400.549339999</v>
      </c>
      <c r="F7" s="7">
        <v>90214.703070000003</v>
      </c>
      <c r="G7" s="7">
        <v>2358903.8487099996</v>
      </c>
      <c r="H7" s="7">
        <v>346809.61767000001</v>
      </c>
      <c r="I7" s="7">
        <v>36014440.208579987</v>
      </c>
      <c r="J7" s="7">
        <v>15109213.2118</v>
      </c>
      <c r="K7" s="7">
        <v>2433722.78058</v>
      </c>
      <c r="L7" s="7">
        <v>21189.521000000001</v>
      </c>
      <c r="M7" s="7">
        <v>50495.198560000004</v>
      </c>
      <c r="N7" s="7">
        <v>384775.76210999995</v>
      </c>
      <c r="O7" s="7">
        <v>113968.69186000001</v>
      </c>
      <c r="P7" s="7">
        <v>84797.974000000002</v>
      </c>
      <c r="Q7" s="7">
        <v>0</v>
      </c>
      <c r="R7" s="7">
        <v>55772.01</v>
      </c>
      <c r="S7" s="7">
        <v>57.96</v>
      </c>
      <c r="T7" s="7">
        <v>16802.259999999998</v>
      </c>
      <c r="U7" s="7">
        <v>1453002.719</v>
      </c>
      <c r="V7" s="7">
        <v>1449337.5209999999</v>
      </c>
      <c r="W7" s="7">
        <v>490108.63299999997</v>
      </c>
      <c r="X7" s="7">
        <v>78172.600000000006</v>
      </c>
      <c r="Y7" s="7">
        <v>594.87994000000003</v>
      </c>
      <c r="Z7" s="7">
        <v>4577109.5402700007</v>
      </c>
      <c r="AA7" s="7">
        <v>5296433.3710000003</v>
      </c>
      <c r="AB7" s="7">
        <v>1511.25</v>
      </c>
      <c r="AC7" s="7">
        <v>144217.83600000001</v>
      </c>
      <c r="AD7" s="7">
        <v>214.15199999999999</v>
      </c>
      <c r="AE7" s="7">
        <v>71.295000000000002</v>
      </c>
      <c r="AF7" s="45">
        <v>17202.118999999999</v>
      </c>
    </row>
    <row r="8" spans="2:32" s="10" customFormat="1" ht="15" customHeight="1" x14ac:dyDescent="0.35">
      <c r="B8" s="111" t="s">
        <v>58</v>
      </c>
      <c r="C8" s="112">
        <v>197661</v>
      </c>
      <c r="D8" s="7">
        <v>23787754.368889999</v>
      </c>
      <c r="E8" s="7">
        <v>17550989.686390005</v>
      </c>
      <c r="F8" s="7">
        <v>137081.84653000001</v>
      </c>
      <c r="G8" s="7">
        <v>2531426.3508299994</v>
      </c>
      <c r="H8" s="7">
        <v>397749.88133000006</v>
      </c>
      <c r="I8" s="7">
        <v>44153780.074109972</v>
      </c>
      <c r="J8" s="7">
        <v>23787563.20397</v>
      </c>
      <c r="K8" s="7">
        <v>3399785.0350799998</v>
      </c>
      <c r="L8" s="7">
        <v>32567.019199999999</v>
      </c>
      <c r="M8" s="7">
        <v>102107.08</v>
      </c>
      <c r="N8" s="7">
        <v>772084.85595000046</v>
      </c>
      <c r="O8" s="7">
        <v>204236.28057000003</v>
      </c>
      <c r="P8" s="7">
        <v>160068.29300000001</v>
      </c>
      <c r="Q8" s="7">
        <v>0</v>
      </c>
      <c r="R8" s="7">
        <v>120093.12</v>
      </c>
      <c r="S8" s="7">
        <v>211.14</v>
      </c>
      <c r="T8" s="7">
        <v>18265.54</v>
      </c>
      <c r="U8" s="7">
        <v>1598251.82</v>
      </c>
      <c r="V8" s="7">
        <v>1497955.919</v>
      </c>
      <c r="W8" s="7">
        <v>829243.63600000006</v>
      </c>
      <c r="X8" s="7">
        <v>114267.965</v>
      </c>
      <c r="Y8" s="7">
        <v>753.02817999999991</v>
      </c>
      <c r="Z8" s="7">
        <v>5589409.5797100002</v>
      </c>
      <c r="AA8" s="7">
        <v>6422934.9330000002</v>
      </c>
      <c r="AB8" s="7">
        <v>284283.67599999998</v>
      </c>
      <c r="AC8" s="7">
        <v>200987.58900000001</v>
      </c>
      <c r="AD8" s="7">
        <v>4.5999999999999999E-2</v>
      </c>
      <c r="AE8" s="7">
        <v>11.6</v>
      </c>
      <c r="AF8" s="45">
        <v>17701.706999999999</v>
      </c>
    </row>
    <row r="9" spans="2:32" s="10" customFormat="1" ht="15" customHeight="1" x14ac:dyDescent="0.35">
      <c r="B9" s="111" t="s">
        <v>59</v>
      </c>
      <c r="C9" s="112">
        <v>146824</v>
      </c>
      <c r="D9" s="7">
        <v>26285427.357639998</v>
      </c>
      <c r="E9" s="7">
        <v>11722940.878850002</v>
      </c>
      <c r="F9" s="7">
        <v>106061.70628</v>
      </c>
      <c r="G9" s="7">
        <v>1887030.4987799998</v>
      </c>
      <c r="H9" s="7">
        <v>269632.98219999997</v>
      </c>
      <c r="I9" s="7">
        <v>40290808.982989989</v>
      </c>
      <c r="J9" s="7">
        <v>26286056.97264</v>
      </c>
      <c r="K9" s="7">
        <v>2202589.7607899997</v>
      </c>
      <c r="L9" s="7">
        <v>21419.975999999999</v>
      </c>
      <c r="M9" s="7">
        <v>120266.25559999999</v>
      </c>
      <c r="N9" s="7">
        <v>878995.13514000014</v>
      </c>
      <c r="O9" s="7">
        <v>190901.85055999999</v>
      </c>
      <c r="P9" s="7">
        <v>159169.75899999999</v>
      </c>
      <c r="Q9" s="7">
        <v>0</v>
      </c>
      <c r="R9" s="7">
        <v>124607.79</v>
      </c>
      <c r="S9" s="7">
        <v>248.4</v>
      </c>
      <c r="T9" s="7">
        <v>10863.045</v>
      </c>
      <c r="U9" s="7">
        <v>1312679.02</v>
      </c>
      <c r="V9" s="7">
        <v>982342.33100000001</v>
      </c>
      <c r="W9" s="7">
        <v>1164891.5889999999</v>
      </c>
      <c r="X9" s="7">
        <v>94545.778000000006</v>
      </c>
      <c r="Y9" s="7">
        <v>643.74556000000007</v>
      </c>
      <c r="Z9" s="7">
        <v>3950701.41561</v>
      </c>
      <c r="AA9" s="7">
        <v>5820381.7489999998</v>
      </c>
      <c r="AB9" s="7">
        <v>885241.63399999996</v>
      </c>
      <c r="AC9" s="7">
        <v>152245.96299999999</v>
      </c>
      <c r="AD9" s="7">
        <v>161.09200000000001</v>
      </c>
      <c r="AE9" s="7">
        <v>1.206</v>
      </c>
      <c r="AF9" s="45">
        <v>16454.687999999998</v>
      </c>
    </row>
    <row r="10" spans="2:32" s="10" customFormat="1" ht="15" customHeight="1" x14ac:dyDescent="0.35">
      <c r="B10" s="111" t="s">
        <v>60</v>
      </c>
      <c r="C10" s="112">
        <v>132323</v>
      </c>
      <c r="D10" s="7">
        <v>30840494.637760002</v>
      </c>
      <c r="E10" s="7">
        <v>9860891.3423999995</v>
      </c>
      <c r="F10" s="7">
        <v>108747.05342</v>
      </c>
      <c r="G10" s="7">
        <v>1734226.8236500002</v>
      </c>
      <c r="H10" s="7">
        <v>302651.64989000006</v>
      </c>
      <c r="I10" s="7">
        <v>42919804.115210019</v>
      </c>
      <c r="J10" s="7">
        <v>30839347.601760004</v>
      </c>
      <c r="K10" s="7">
        <v>1801620.6124299997</v>
      </c>
      <c r="L10" s="7">
        <v>18388.76555</v>
      </c>
      <c r="M10" s="7">
        <v>141679.399</v>
      </c>
      <c r="N10" s="7">
        <v>985788.15098999965</v>
      </c>
      <c r="O10" s="7">
        <v>189223.73512000003</v>
      </c>
      <c r="P10" s="7">
        <v>163496.06159999999</v>
      </c>
      <c r="Q10" s="7">
        <v>0</v>
      </c>
      <c r="R10" s="7">
        <v>134256.06</v>
      </c>
      <c r="S10" s="7">
        <v>128.34</v>
      </c>
      <c r="T10" s="7">
        <v>7467.82</v>
      </c>
      <c r="U10" s="7">
        <v>1296732.368</v>
      </c>
      <c r="V10" s="7">
        <v>747739.15599999996</v>
      </c>
      <c r="W10" s="7">
        <v>1619307.7879999999</v>
      </c>
      <c r="X10" s="7">
        <v>115787</v>
      </c>
      <c r="Y10" s="7">
        <v>575.66141999999991</v>
      </c>
      <c r="Z10" s="7">
        <v>3980571.10152</v>
      </c>
      <c r="AA10" s="7">
        <v>6188114.7649999997</v>
      </c>
      <c r="AB10" s="7">
        <v>1427009.567</v>
      </c>
      <c r="AC10" s="7">
        <v>370269.33600000001</v>
      </c>
      <c r="AD10" s="7">
        <v>40.4</v>
      </c>
      <c r="AE10" s="7">
        <v>0</v>
      </c>
      <c r="AF10" s="45">
        <v>21659.21</v>
      </c>
    </row>
    <row r="11" spans="2:32" s="10" customFormat="1" ht="15" customHeight="1" x14ac:dyDescent="0.35">
      <c r="B11" s="111" t="s">
        <v>61</v>
      </c>
      <c r="C11" s="112">
        <v>125497</v>
      </c>
      <c r="D11" s="7">
        <v>35089489.711830005</v>
      </c>
      <c r="E11" s="7">
        <v>9771802.8053900041</v>
      </c>
      <c r="F11" s="7">
        <v>103631.79347</v>
      </c>
      <c r="G11" s="7">
        <v>1660444.6700199996</v>
      </c>
      <c r="H11" s="7">
        <v>304589.12479000003</v>
      </c>
      <c r="I11" s="7">
        <v>47041031.467939995</v>
      </c>
      <c r="J11" s="7">
        <v>35088366.26083</v>
      </c>
      <c r="K11" s="7">
        <v>1476049.14004</v>
      </c>
      <c r="L11" s="7">
        <v>25094.241670000003</v>
      </c>
      <c r="M11" s="7">
        <v>158667.44095999998</v>
      </c>
      <c r="N11" s="7">
        <v>1105421.9073600001</v>
      </c>
      <c r="O11" s="7">
        <v>195151.28686000002</v>
      </c>
      <c r="P11" s="7">
        <v>172762.39750999998</v>
      </c>
      <c r="Q11" s="7">
        <v>0</v>
      </c>
      <c r="R11" s="7">
        <v>147083.85</v>
      </c>
      <c r="S11" s="7">
        <v>223.56</v>
      </c>
      <c r="T11" s="7">
        <v>5500.7</v>
      </c>
      <c r="U11" s="7">
        <v>1320080.2609999999</v>
      </c>
      <c r="V11" s="7">
        <v>600022.83600000001</v>
      </c>
      <c r="W11" s="7">
        <v>2076065.047</v>
      </c>
      <c r="X11" s="7">
        <v>150370.94500000001</v>
      </c>
      <c r="Y11" s="7">
        <v>564.51480000000004</v>
      </c>
      <c r="Z11" s="7">
        <v>3613294.8620300004</v>
      </c>
      <c r="AA11" s="7">
        <v>6777868.0580000002</v>
      </c>
      <c r="AB11" s="7">
        <v>2006565.9010000001</v>
      </c>
      <c r="AC11" s="7">
        <v>514738.29100000003</v>
      </c>
      <c r="AD11" s="7">
        <v>0</v>
      </c>
      <c r="AE11" s="7">
        <v>14338.718999999999</v>
      </c>
      <c r="AF11" s="45">
        <v>43326.02</v>
      </c>
    </row>
    <row r="12" spans="2:32" s="10" customFormat="1" ht="15" customHeight="1" x14ac:dyDescent="0.35">
      <c r="B12" s="111" t="s">
        <v>62</v>
      </c>
      <c r="C12" s="112">
        <v>111478</v>
      </c>
      <c r="D12" s="7">
        <v>38226740.07615</v>
      </c>
      <c r="E12" s="7">
        <v>6919516.5938700009</v>
      </c>
      <c r="F12" s="7">
        <v>123581.75474</v>
      </c>
      <c r="G12" s="7">
        <v>1641313.0231399999</v>
      </c>
      <c r="H12" s="7">
        <v>303059.46990999999</v>
      </c>
      <c r="I12" s="7">
        <v>47335914.359809987</v>
      </c>
      <c r="J12" s="7">
        <v>38226475.785149999</v>
      </c>
      <c r="K12" s="7">
        <v>1424622.1388699999</v>
      </c>
      <c r="L12" s="7">
        <v>35111.841</v>
      </c>
      <c r="M12" s="7">
        <v>165254.83199999999</v>
      </c>
      <c r="N12" s="7">
        <v>1140448.5777599995</v>
      </c>
      <c r="O12" s="7">
        <v>191333.26772000003</v>
      </c>
      <c r="P12" s="7">
        <v>169103.04500000001</v>
      </c>
      <c r="Q12" s="7">
        <v>0</v>
      </c>
      <c r="R12" s="7">
        <v>135444.24</v>
      </c>
      <c r="S12" s="7">
        <v>198.72</v>
      </c>
      <c r="T12" s="7">
        <v>3812.3</v>
      </c>
      <c r="U12" s="7">
        <v>1239302.1569999999</v>
      </c>
      <c r="V12" s="7">
        <v>412648.61800000002</v>
      </c>
      <c r="W12" s="7">
        <v>2471105.5529999998</v>
      </c>
      <c r="X12" s="7">
        <v>184280.7</v>
      </c>
      <c r="Y12" s="7">
        <v>585.04945000000009</v>
      </c>
      <c r="Z12" s="7">
        <v>3523485.3095299997</v>
      </c>
      <c r="AA12" s="7">
        <v>6810807.0760000004</v>
      </c>
      <c r="AB12" s="7">
        <v>2365687.0109999999</v>
      </c>
      <c r="AC12" s="7">
        <v>174208.93599999999</v>
      </c>
      <c r="AD12" s="7">
        <v>9500.7209999999995</v>
      </c>
      <c r="AE12" s="7">
        <v>9.3800000000000008</v>
      </c>
      <c r="AF12" s="45">
        <v>19255.547999999999</v>
      </c>
    </row>
    <row r="13" spans="2:32" s="10" customFormat="1" ht="15" customHeight="1" x14ac:dyDescent="0.35">
      <c r="B13" s="111" t="s">
        <v>63</v>
      </c>
      <c r="C13" s="112">
        <v>101116</v>
      </c>
      <c r="D13" s="7">
        <v>39508247.385229997</v>
      </c>
      <c r="E13" s="7">
        <v>6312775.2917800015</v>
      </c>
      <c r="F13" s="7">
        <v>121709.60328</v>
      </c>
      <c r="G13" s="7">
        <v>1599884.41013</v>
      </c>
      <c r="H13" s="7">
        <v>317913.68759000005</v>
      </c>
      <c r="I13" s="7">
        <v>47978423.270349987</v>
      </c>
      <c r="J13" s="7">
        <v>39508810.210229993</v>
      </c>
      <c r="K13" s="7">
        <v>1230094.1168800001</v>
      </c>
      <c r="L13" s="7">
        <v>19640.727999999999</v>
      </c>
      <c r="M13" s="7">
        <v>181388.87</v>
      </c>
      <c r="N13" s="7">
        <v>1161677.3731700003</v>
      </c>
      <c r="O13" s="7">
        <v>193553.55507</v>
      </c>
      <c r="P13" s="7">
        <v>170456.60699999999</v>
      </c>
      <c r="Q13" s="7">
        <v>249.36600000000001</v>
      </c>
      <c r="R13" s="7">
        <v>127071.09</v>
      </c>
      <c r="S13" s="7">
        <v>74.52</v>
      </c>
      <c r="T13" s="7">
        <v>2877.3150000000001</v>
      </c>
      <c r="U13" s="7">
        <v>1192372.9879999999</v>
      </c>
      <c r="V13" s="7">
        <v>261841.10500000001</v>
      </c>
      <c r="W13" s="7">
        <v>2742752.4219999998</v>
      </c>
      <c r="X13" s="7">
        <v>193647</v>
      </c>
      <c r="Y13" s="7">
        <v>575.04615000000001</v>
      </c>
      <c r="Z13" s="7">
        <v>3393152.9183899993</v>
      </c>
      <c r="AA13" s="7">
        <v>6892410.5640000002</v>
      </c>
      <c r="AB13" s="7">
        <v>2673029.7519999999</v>
      </c>
      <c r="AC13" s="7">
        <v>150749.44500000001</v>
      </c>
      <c r="AD13" s="7">
        <v>59.615000000000002</v>
      </c>
      <c r="AE13" s="7">
        <v>0</v>
      </c>
      <c r="AF13" s="45">
        <v>9712.5930000000008</v>
      </c>
    </row>
    <row r="14" spans="2:32" s="10" customFormat="1" ht="15" customHeight="1" x14ac:dyDescent="0.35">
      <c r="B14" s="111" t="s">
        <v>64</v>
      </c>
      <c r="C14" s="112">
        <v>89917</v>
      </c>
      <c r="D14" s="7">
        <v>38519701.060999997</v>
      </c>
      <c r="E14" s="7">
        <v>6515794.6543999994</v>
      </c>
      <c r="F14" s="7">
        <v>118835.08801000002</v>
      </c>
      <c r="G14" s="7">
        <v>1588647.5259500002</v>
      </c>
      <c r="H14" s="7">
        <v>330916.57399999996</v>
      </c>
      <c r="I14" s="7">
        <v>47161128.988499992</v>
      </c>
      <c r="J14" s="7">
        <v>38520995.090999998</v>
      </c>
      <c r="K14" s="7">
        <v>976561.5438799999</v>
      </c>
      <c r="L14" s="7">
        <v>16114.7973</v>
      </c>
      <c r="M14" s="7">
        <v>176665.27600000001</v>
      </c>
      <c r="N14" s="7">
        <v>1119474.8455999997</v>
      </c>
      <c r="O14" s="7">
        <v>192062.26733</v>
      </c>
      <c r="P14" s="7">
        <v>162679.62119999999</v>
      </c>
      <c r="Q14" s="7">
        <v>0</v>
      </c>
      <c r="R14" s="7">
        <v>116598.96</v>
      </c>
      <c r="S14" s="7">
        <v>49.68</v>
      </c>
      <c r="T14" s="7">
        <v>1943.335</v>
      </c>
      <c r="U14" s="7">
        <v>1084596.6850000001</v>
      </c>
      <c r="V14" s="7">
        <v>168277.16500000001</v>
      </c>
      <c r="W14" s="7">
        <v>2856412.9010000001</v>
      </c>
      <c r="X14" s="7">
        <v>259101.7</v>
      </c>
      <c r="Y14" s="7">
        <v>429.79794000000004</v>
      </c>
      <c r="Z14" s="7">
        <v>3246950.0018200004</v>
      </c>
      <c r="AA14" s="7">
        <v>6775589.4939999999</v>
      </c>
      <c r="AB14" s="7">
        <v>2928811.0639999998</v>
      </c>
      <c r="AC14" s="7">
        <v>95612.600999999995</v>
      </c>
      <c r="AD14" s="7">
        <v>14.243</v>
      </c>
      <c r="AE14" s="7">
        <v>4.2000000000000003E-2</v>
      </c>
      <c r="AF14" s="45">
        <v>10999.532999999999</v>
      </c>
    </row>
    <row r="15" spans="2:32" s="10" customFormat="1" ht="15" customHeight="1" x14ac:dyDescent="0.35">
      <c r="B15" s="111" t="s">
        <v>65</v>
      </c>
      <c r="C15" s="112">
        <v>76582</v>
      </c>
      <c r="D15" s="7">
        <v>36600833.817419998</v>
      </c>
      <c r="E15" s="7">
        <v>5371034.9575699996</v>
      </c>
      <c r="F15" s="7">
        <v>120698.14486</v>
      </c>
      <c r="G15" s="7">
        <v>1466729.5588300002</v>
      </c>
      <c r="H15" s="7">
        <v>334943.05249000003</v>
      </c>
      <c r="I15" s="7">
        <v>43986015.969269976</v>
      </c>
      <c r="J15" s="7">
        <v>36601400.769419998</v>
      </c>
      <c r="K15" s="7">
        <v>723658.26183999993</v>
      </c>
      <c r="L15" s="7">
        <v>19506.437000000002</v>
      </c>
      <c r="M15" s="7">
        <v>170605.43599999999</v>
      </c>
      <c r="N15" s="7">
        <v>1049534.6467599999</v>
      </c>
      <c r="O15" s="7">
        <v>177840.01018000001</v>
      </c>
      <c r="P15" s="7">
        <v>147551.98695999998</v>
      </c>
      <c r="Q15" s="7">
        <v>0</v>
      </c>
      <c r="R15" s="7">
        <v>101251.98</v>
      </c>
      <c r="S15" s="7">
        <v>57.96</v>
      </c>
      <c r="T15" s="7">
        <v>1246.5350000000001</v>
      </c>
      <c r="U15" s="7">
        <v>982986.51399999997</v>
      </c>
      <c r="V15" s="7">
        <v>113097.878</v>
      </c>
      <c r="W15" s="7">
        <v>2865198.0180000002</v>
      </c>
      <c r="X15" s="7">
        <v>226677.1</v>
      </c>
      <c r="Y15" s="7">
        <v>319.73235999999997</v>
      </c>
      <c r="Z15" s="7">
        <v>2976913.6936800005</v>
      </c>
      <c r="AA15" s="7">
        <v>6315263.5240000002</v>
      </c>
      <c r="AB15" s="7">
        <v>2943172.2170000002</v>
      </c>
      <c r="AC15" s="7">
        <v>81767.786999999997</v>
      </c>
      <c r="AD15" s="7">
        <v>0</v>
      </c>
      <c r="AE15" s="7">
        <v>37883.262999999999</v>
      </c>
      <c r="AF15" s="45">
        <v>9150.8729999999996</v>
      </c>
    </row>
    <row r="16" spans="2:32" s="10" customFormat="1" ht="15" customHeight="1" x14ac:dyDescent="0.35">
      <c r="B16" s="111" t="s">
        <v>66</v>
      </c>
      <c r="C16" s="112">
        <v>66077</v>
      </c>
      <c r="D16" s="7">
        <v>34401432.879969999</v>
      </c>
      <c r="E16" s="7">
        <v>4851494.2645599991</v>
      </c>
      <c r="F16" s="7">
        <v>121297.77103</v>
      </c>
      <c r="G16" s="7">
        <v>1466841.9942600001</v>
      </c>
      <c r="H16" s="7">
        <v>336312.15495</v>
      </c>
      <c r="I16" s="7">
        <v>41249197.031170003</v>
      </c>
      <c r="J16" s="7">
        <v>34401108.764970005</v>
      </c>
      <c r="K16" s="7">
        <v>660513.57979999995</v>
      </c>
      <c r="L16" s="7">
        <v>32923.919999999998</v>
      </c>
      <c r="M16" s="7">
        <v>159226.09700000001</v>
      </c>
      <c r="N16" s="7">
        <v>961895.41296000057</v>
      </c>
      <c r="O16" s="7">
        <v>170216.69628</v>
      </c>
      <c r="P16" s="7">
        <v>135962.89717000001</v>
      </c>
      <c r="Q16" s="7">
        <v>0</v>
      </c>
      <c r="R16" s="7">
        <v>88846.47</v>
      </c>
      <c r="S16" s="7">
        <v>99.36</v>
      </c>
      <c r="T16" s="7">
        <v>935.32</v>
      </c>
      <c r="U16" s="7">
        <v>880570.23100000003</v>
      </c>
      <c r="V16" s="7">
        <v>66769.892999999996</v>
      </c>
      <c r="W16" s="7">
        <v>2828377.6090000002</v>
      </c>
      <c r="X16" s="7">
        <v>227156.8</v>
      </c>
      <c r="Y16" s="7">
        <v>260.2</v>
      </c>
      <c r="Z16" s="7">
        <v>3015516.51095</v>
      </c>
      <c r="AA16" s="7">
        <v>5927251.6459999997</v>
      </c>
      <c r="AB16" s="7">
        <v>2952687.2940000002</v>
      </c>
      <c r="AC16" s="7">
        <v>85157.793999999994</v>
      </c>
      <c r="AD16" s="7">
        <v>32.823999999999998</v>
      </c>
      <c r="AE16" s="7">
        <v>0</v>
      </c>
      <c r="AF16" s="45">
        <v>6556.567</v>
      </c>
    </row>
    <row r="17" spans="2:32" s="10" customFormat="1" ht="15" customHeight="1" x14ac:dyDescent="0.35">
      <c r="B17" s="111" t="s">
        <v>67</v>
      </c>
      <c r="C17" s="112">
        <v>54880</v>
      </c>
      <c r="D17" s="7">
        <v>30655895.612940002</v>
      </c>
      <c r="E17" s="7">
        <v>4447737.1406300003</v>
      </c>
      <c r="F17" s="7">
        <v>115425.25145</v>
      </c>
      <c r="G17" s="7">
        <v>1381270.7910400005</v>
      </c>
      <c r="H17" s="7">
        <v>321316.77288</v>
      </c>
      <c r="I17" s="7">
        <v>36990930.926360011</v>
      </c>
      <c r="J17" s="7">
        <v>30654640.722940002</v>
      </c>
      <c r="K17" s="7">
        <v>625782.51199999999</v>
      </c>
      <c r="L17" s="7">
        <v>17085.8835</v>
      </c>
      <c r="M17" s="7">
        <v>137229.78700000001</v>
      </c>
      <c r="N17" s="7">
        <v>848101.71665999957</v>
      </c>
      <c r="O17" s="7">
        <v>152028.33435999998</v>
      </c>
      <c r="P17" s="7">
        <v>121066.329</v>
      </c>
      <c r="Q17" s="7">
        <v>2.1</v>
      </c>
      <c r="R17" s="7">
        <v>73739.61</v>
      </c>
      <c r="S17" s="7">
        <v>111.78</v>
      </c>
      <c r="T17" s="7">
        <v>705.51</v>
      </c>
      <c r="U17" s="7">
        <v>747724.79099999997</v>
      </c>
      <c r="V17" s="7">
        <v>38666.529000000002</v>
      </c>
      <c r="W17" s="7">
        <v>2631807.6779999998</v>
      </c>
      <c r="X17" s="7">
        <v>228155.6</v>
      </c>
      <c r="Y17" s="7">
        <v>216.60876000000002</v>
      </c>
      <c r="Z17" s="7">
        <v>2797747.3802100006</v>
      </c>
      <c r="AA17" s="7">
        <v>5317319.0020000003</v>
      </c>
      <c r="AB17" s="7">
        <v>2812454.9010000001</v>
      </c>
      <c r="AC17" s="7">
        <v>294835.41978</v>
      </c>
      <c r="AD17" s="7">
        <v>0.52</v>
      </c>
      <c r="AE17" s="7">
        <v>1.6679999999999999</v>
      </c>
      <c r="AF17" s="45">
        <v>21668.81</v>
      </c>
    </row>
    <row r="18" spans="2:32" s="10" customFormat="1" ht="15" customHeight="1" x14ac:dyDescent="0.35">
      <c r="B18" s="111" t="s">
        <v>68</v>
      </c>
      <c r="C18" s="112">
        <v>44622</v>
      </c>
      <c r="D18" s="7">
        <v>26433065.729200002</v>
      </c>
      <c r="E18" s="7">
        <v>4151676.2979700002</v>
      </c>
      <c r="F18" s="7">
        <v>128572.7172</v>
      </c>
      <c r="G18" s="7">
        <v>1267980.7811699999</v>
      </c>
      <c r="H18" s="7">
        <v>304442.09105999995</v>
      </c>
      <c r="I18" s="7">
        <v>32316118.081300002</v>
      </c>
      <c r="J18" s="7">
        <v>26434255.767200001</v>
      </c>
      <c r="K18" s="7">
        <v>605638.76357000007</v>
      </c>
      <c r="L18" s="7">
        <v>24556.521000000001</v>
      </c>
      <c r="M18" s="7">
        <v>127414.534</v>
      </c>
      <c r="N18" s="7">
        <v>716504.42327000026</v>
      </c>
      <c r="O18" s="7">
        <v>132586.2034</v>
      </c>
      <c r="P18" s="7">
        <v>105068.73615000001</v>
      </c>
      <c r="Q18" s="7">
        <v>0</v>
      </c>
      <c r="R18" s="7">
        <v>59106.78</v>
      </c>
      <c r="S18" s="7">
        <v>0</v>
      </c>
      <c r="T18" s="7">
        <v>582.23</v>
      </c>
      <c r="U18" s="7">
        <v>619679.94400000002</v>
      </c>
      <c r="V18" s="7">
        <v>22536.815999999999</v>
      </c>
      <c r="W18" s="7">
        <v>2360663.2659999998</v>
      </c>
      <c r="X18" s="7">
        <v>235280.2</v>
      </c>
      <c r="Y18" s="7">
        <v>162.01170000000002</v>
      </c>
      <c r="Z18" s="7">
        <v>2526840.7856600001</v>
      </c>
      <c r="AA18" s="7">
        <v>4642941.182</v>
      </c>
      <c r="AB18" s="7">
        <v>2585728.8659999999</v>
      </c>
      <c r="AC18" s="7">
        <v>64483.531999999999</v>
      </c>
      <c r="AD18" s="7">
        <v>42.064999999999998</v>
      </c>
      <c r="AE18" s="7">
        <v>28.093</v>
      </c>
      <c r="AF18" s="45">
        <v>5885.4250000000002</v>
      </c>
    </row>
    <row r="19" spans="2:32" s="10" customFormat="1" ht="15" customHeight="1" x14ac:dyDescent="0.35">
      <c r="B19" s="111" t="s">
        <v>69</v>
      </c>
      <c r="C19" s="112">
        <v>36866</v>
      </c>
      <c r="D19" s="7">
        <v>22920003.930779997</v>
      </c>
      <c r="E19" s="7">
        <v>3981672.6085300003</v>
      </c>
      <c r="F19" s="7">
        <v>125609.28459000001</v>
      </c>
      <c r="G19" s="7">
        <v>1168383.4628200002</v>
      </c>
      <c r="H19" s="7">
        <v>308956.86836000002</v>
      </c>
      <c r="I19" s="7">
        <v>28543196.421130002</v>
      </c>
      <c r="J19" s="7">
        <v>22920652.118779998</v>
      </c>
      <c r="K19" s="7">
        <v>526523.09299999999</v>
      </c>
      <c r="L19" s="7">
        <v>20611.933000000001</v>
      </c>
      <c r="M19" s="7">
        <v>115636.44</v>
      </c>
      <c r="N19" s="7">
        <v>630742.56904999982</v>
      </c>
      <c r="O19" s="7">
        <v>119605.89046000001</v>
      </c>
      <c r="P19" s="7">
        <v>91026.906599999988</v>
      </c>
      <c r="Q19" s="7">
        <v>479.12099999999998</v>
      </c>
      <c r="R19" s="7">
        <v>49011.39</v>
      </c>
      <c r="S19" s="7">
        <v>0</v>
      </c>
      <c r="T19" s="7">
        <v>451.245</v>
      </c>
      <c r="U19" s="7">
        <v>522195.41899999999</v>
      </c>
      <c r="V19" s="7">
        <v>14110.468000000001</v>
      </c>
      <c r="W19" s="7">
        <v>2102423.6680000001</v>
      </c>
      <c r="X19" s="7">
        <v>232676.8</v>
      </c>
      <c r="Y19" s="7">
        <v>150.29123999999999</v>
      </c>
      <c r="Z19" s="7">
        <v>2325421.1703499998</v>
      </c>
      <c r="AA19" s="7">
        <v>4098054.9589999998</v>
      </c>
      <c r="AB19" s="7">
        <v>2382134.3909999998</v>
      </c>
      <c r="AC19" s="7">
        <v>144638.20300000001</v>
      </c>
      <c r="AD19" s="7">
        <v>0</v>
      </c>
      <c r="AE19" s="7">
        <v>0</v>
      </c>
      <c r="AF19" s="45">
        <v>16893.302</v>
      </c>
    </row>
    <row r="20" spans="2:32" s="10" customFormat="1" ht="15" customHeight="1" x14ac:dyDescent="0.35">
      <c r="B20" s="111" t="s">
        <v>70</v>
      </c>
      <c r="C20" s="112">
        <v>29601</v>
      </c>
      <c r="D20" s="7">
        <v>19835855.246619999</v>
      </c>
      <c r="E20" s="7">
        <v>2994161.0355500001</v>
      </c>
      <c r="F20" s="7">
        <v>120235.51518</v>
      </c>
      <c r="G20" s="7">
        <v>1085362.8060299996</v>
      </c>
      <c r="H20" s="7">
        <v>322424.50889</v>
      </c>
      <c r="I20" s="7">
        <v>24399698.971209999</v>
      </c>
      <c r="J20" s="7">
        <v>19836144.053619999</v>
      </c>
      <c r="K20" s="7">
        <v>344570.81300000002</v>
      </c>
      <c r="L20" s="7">
        <v>21056.71</v>
      </c>
      <c r="M20" s="7">
        <v>96983.37</v>
      </c>
      <c r="N20" s="7">
        <v>520190.00615999999</v>
      </c>
      <c r="O20" s="7">
        <v>101031.17836000001</v>
      </c>
      <c r="P20" s="7">
        <v>77177.504000000001</v>
      </c>
      <c r="Q20" s="7">
        <v>0</v>
      </c>
      <c r="R20" s="7">
        <v>40126.949999999997</v>
      </c>
      <c r="S20" s="7">
        <v>49.68</v>
      </c>
      <c r="T20" s="7">
        <v>296.47500000000002</v>
      </c>
      <c r="U20" s="7">
        <v>422492.11800000002</v>
      </c>
      <c r="V20" s="7">
        <v>8218.0789999999997</v>
      </c>
      <c r="W20" s="7">
        <v>1876468.59</v>
      </c>
      <c r="X20" s="7">
        <v>190787.78</v>
      </c>
      <c r="Y20" s="7">
        <v>83.7</v>
      </c>
      <c r="Z20" s="7">
        <v>2137516.3275600001</v>
      </c>
      <c r="AA20" s="7">
        <v>3503138.0249999999</v>
      </c>
      <c r="AB20" s="7">
        <v>2117822.8709999998</v>
      </c>
      <c r="AC20" s="7">
        <v>48559.578000000001</v>
      </c>
      <c r="AD20" s="7">
        <v>66.873999999999995</v>
      </c>
      <c r="AE20" s="7">
        <v>0</v>
      </c>
      <c r="AF20" s="45">
        <v>5391.14</v>
      </c>
    </row>
    <row r="21" spans="2:32" s="10" customFormat="1" ht="15" customHeight="1" x14ac:dyDescent="0.35">
      <c r="B21" s="111" t="s">
        <v>71</v>
      </c>
      <c r="C21" s="112">
        <v>24879</v>
      </c>
      <c r="D21" s="7">
        <v>17547514.678569999</v>
      </c>
      <c r="E21" s="7">
        <v>2747519.4900599997</v>
      </c>
      <c r="F21" s="7">
        <v>125430.43401</v>
      </c>
      <c r="G21" s="7">
        <v>1025017.90749</v>
      </c>
      <c r="H21" s="7">
        <v>282601.90946</v>
      </c>
      <c r="I21" s="7">
        <v>21749230.605490003</v>
      </c>
      <c r="J21" s="7">
        <v>17547139.764570002</v>
      </c>
      <c r="K21" s="7">
        <v>386316.04749999999</v>
      </c>
      <c r="L21" s="7">
        <v>14701.628000000001</v>
      </c>
      <c r="M21" s="7">
        <v>90795.354999999996</v>
      </c>
      <c r="N21" s="7">
        <v>444396.14137999993</v>
      </c>
      <c r="O21" s="7">
        <v>88791.293219999992</v>
      </c>
      <c r="P21" s="7">
        <v>68149.294999999998</v>
      </c>
      <c r="Q21" s="7">
        <v>0</v>
      </c>
      <c r="R21" s="7">
        <v>33155.19</v>
      </c>
      <c r="S21" s="7">
        <v>0</v>
      </c>
      <c r="T21" s="7">
        <v>256.27499999999998</v>
      </c>
      <c r="U21" s="7">
        <v>363180.79200000002</v>
      </c>
      <c r="V21" s="7">
        <v>5191.1610000000001</v>
      </c>
      <c r="W21" s="7">
        <v>1699615.8060000001</v>
      </c>
      <c r="X21" s="7">
        <v>182501.65</v>
      </c>
      <c r="Y21" s="7">
        <v>59.3</v>
      </c>
      <c r="Z21" s="7">
        <v>2055128.2637300002</v>
      </c>
      <c r="AA21" s="7">
        <v>3120442.26</v>
      </c>
      <c r="AB21" s="7">
        <v>1946744.0490000001</v>
      </c>
      <c r="AC21" s="7">
        <v>18785.105</v>
      </c>
      <c r="AD21" s="7">
        <v>0</v>
      </c>
      <c r="AE21" s="7">
        <v>0</v>
      </c>
      <c r="AF21" s="45">
        <v>1913.854</v>
      </c>
    </row>
    <row r="22" spans="2:32" s="10" customFormat="1" ht="15" customHeight="1" x14ac:dyDescent="0.35">
      <c r="B22" s="111" t="s">
        <v>72</v>
      </c>
      <c r="C22" s="112">
        <v>21117</v>
      </c>
      <c r="D22" s="7">
        <v>15787386.221939998</v>
      </c>
      <c r="E22" s="7">
        <v>2393369.6217</v>
      </c>
      <c r="F22" s="7">
        <v>119990.80554999999</v>
      </c>
      <c r="G22" s="7">
        <v>925081.7214299998</v>
      </c>
      <c r="H22" s="7">
        <v>275049.04931000003</v>
      </c>
      <c r="I22" s="7">
        <v>19519132.676290002</v>
      </c>
      <c r="J22" s="7">
        <v>15788448.626939999</v>
      </c>
      <c r="K22" s="7">
        <v>306258.42099999997</v>
      </c>
      <c r="L22" s="7">
        <v>14309.615</v>
      </c>
      <c r="M22" s="7">
        <v>78978.31124000001</v>
      </c>
      <c r="N22" s="7">
        <v>397380.43267000007</v>
      </c>
      <c r="O22" s="7">
        <v>79920.604000000007</v>
      </c>
      <c r="P22" s="7">
        <v>59919.877</v>
      </c>
      <c r="Q22" s="7">
        <v>0</v>
      </c>
      <c r="R22" s="7">
        <v>28880.639999999999</v>
      </c>
      <c r="S22" s="7">
        <v>0</v>
      </c>
      <c r="T22" s="7">
        <v>192.96</v>
      </c>
      <c r="U22" s="7">
        <v>314883.77399999998</v>
      </c>
      <c r="V22" s="7">
        <v>3140.5059999999999</v>
      </c>
      <c r="W22" s="7">
        <v>1564700.071</v>
      </c>
      <c r="X22" s="7">
        <v>184344.55</v>
      </c>
      <c r="Y22" s="7">
        <v>48</v>
      </c>
      <c r="Z22" s="7">
        <v>1836710.2251500001</v>
      </c>
      <c r="AA22" s="7">
        <v>2799162.2030000002</v>
      </c>
      <c r="AB22" s="7">
        <v>1794661.986</v>
      </c>
      <c r="AC22" s="7">
        <v>50082.112000000001</v>
      </c>
      <c r="AD22" s="7">
        <v>0.72</v>
      </c>
      <c r="AE22" s="7">
        <v>0</v>
      </c>
      <c r="AF22" s="45">
        <v>5469.8059999999996</v>
      </c>
    </row>
    <row r="23" spans="2:32" s="10" customFormat="1" ht="15" customHeight="1" x14ac:dyDescent="0.35">
      <c r="B23" s="111" t="s">
        <v>199</v>
      </c>
      <c r="C23" s="112">
        <v>18186</v>
      </c>
      <c r="D23" s="7">
        <v>14158161.92052</v>
      </c>
      <c r="E23" s="7">
        <v>2306048.3793500001</v>
      </c>
      <c r="F23" s="7">
        <v>114665.43433</v>
      </c>
      <c r="G23" s="7">
        <v>834824.18667000008</v>
      </c>
      <c r="H23" s="7">
        <v>275239.86054999998</v>
      </c>
      <c r="I23" s="7">
        <v>17715276.242849998</v>
      </c>
      <c r="J23" s="7">
        <v>14158839.43152</v>
      </c>
      <c r="K23" s="7">
        <v>355701.95885</v>
      </c>
      <c r="L23" s="7">
        <v>22241.86</v>
      </c>
      <c r="M23" s="7">
        <v>71967.573999999993</v>
      </c>
      <c r="N23" s="7">
        <v>350479.70585000014</v>
      </c>
      <c r="O23" s="7">
        <v>72996.160000000003</v>
      </c>
      <c r="P23" s="7">
        <v>54079.663999999997</v>
      </c>
      <c r="Q23" s="7">
        <v>0</v>
      </c>
      <c r="R23" s="7">
        <v>26613.99</v>
      </c>
      <c r="S23" s="7">
        <v>0</v>
      </c>
      <c r="T23" s="7">
        <v>116.58</v>
      </c>
      <c r="U23" s="7">
        <v>275777.90000000002</v>
      </c>
      <c r="V23" s="7">
        <v>2846.587</v>
      </c>
      <c r="W23" s="7">
        <v>1437738.0179999999</v>
      </c>
      <c r="X23" s="7">
        <v>166473.79</v>
      </c>
      <c r="Y23" s="7">
        <v>41.53492</v>
      </c>
      <c r="Z23" s="7">
        <v>1705079.0088100003</v>
      </c>
      <c r="AA23" s="7">
        <v>2548080.798</v>
      </c>
      <c r="AB23" s="7">
        <v>1674030.2320000001</v>
      </c>
      <c r="AC23" s="7">
        <v>338354.29300000001</v>
      </c>
      <c r="AD23" s="7">
        <v>3250.3589999999999</v>
      </c>
      <c r="AE23" s="7">
        <v>280.28300000000002</v>
      </c>
      <c r="AF23" s="45">
        <v>21896.118999999999</v>
      </c>
    </row>
    <row r="24" spans="2:32" s="10" customFormat="1" ht="15" customHeight="1" x14ac:dyDescent="0.35">
      <c r="B24" s="111" t="s">
        <v>145</v>
      </c>
      <c r="C24" s="112">
        <v>29595</v>
      </c>
      <c r="D24" s="7">
        <v>24445872.311030004</v>
      </c>
      <c r="E24" s="7">
        <v>4146460.3732099999</v>
      </c>
      <c r="F24" s="7">
        <v>231915.08340999999</v>
      </c>
      <c r="G24" s="7">
        <v>1548466.5439299999</v>
      </c>
      <c r="H24" s="7">
        <v>595476.24265999999</v>
      </c>
      <c r="I24" s="7">
        <v>30998547.566260003</v>
      </c>
      <c r="J24" s="7">
        <v>24449443.145939998</v>
      </c>
      <c r="K24" s="7">
        <v>511093.69043999992</v>
      </c>
      <c r="L24" s="7">
        <v>28915.262999999999</v>
      </c>
      <c r="M24" s="7">
        <v>125511.07</v>
      </c>
      <c r="N24" s="7">
        <v>588174.21768999996</v>
      </c>
      <c r="O24" s="7">
        <v>127480.52077</v>
      </c>
      <c r="P24" s="7">
        <v>90368.941000000006</v>
      </c>
      <c r="Q24" s="7">
        <v>0</v>
      </c>
      <c r="R24" s="7">
        <v>42594.39</v>
      </c>
      <c r="S24" s="7">
        <v>0</v>
      </c>
      <c r="T24" s="7">
        <v>138.02000000000001</v>
      </c>
      <c r="U24" s="7">
        <v>462857.61200000002</v>
      </c>
      <c r="V24" s="7">
        <v>2927.8649999999998</v>
      </c>
      <c r="W24" s="7">
        <v>2554453.79</v>
      </c>
      <c r="X24" s="7">
        <v>310032.3</v>
      </c>
      <c r="Y24" s="7">
        <v>67.599299999999999</v>
      </c>
      <c r="Z24" s="7">
        <v>3063572.1669099997</v>
      </c>
      <c r="AA24" s="7">
        <v>4453720.55</v>
      </c>
      <c r="AB24" s="7">
        <v>3015961.977</v>
      </c>
      <c r="AC24" s="7">
        <v>117005.8248</v>
      </c>
      <c r="AD24" s="7">
        <v>142.72200000000001</v>
      </c>
      <c r="AE24" s="7">
        <v>866.40700000000004</v>
      </c>
      <c r="AF24" s="45">
        <v>12890.422</v>
      </c>
    </row>
    <row r="25" spans="2:32" s="10" customFormat="1" ht="15" customHeight="1" x14ac:dyDescent="0.35">
      <c r="B25" s="111" t="s">
        <v>73</v>
      </c>
      <c r="C25" s="112">
        <v>22494</v>
      </c>
      <c r="D25" s="7">
        <v>20007777.102000002</v>
      </c>
      <c r="E25" s="7">
        <v>3682411.0555400006</v>
      </c>
      <c r="F25" s="7">
        <v>229256.59674000001</v>
      </c>
      <c r="G25" s="7">
        <v>1353036.49431</v>
      </c>
      <c r="H25" s="7">
        <v>529891.25092000002</v>
      </c>
      <c r="I25" s="7">
        <v>25828810.668050002</v>
      </c>
      <c r="J25" s="7">
        <v>20009730.024</v>
      </c>
      <c r="K25" s="7">
        <v>459502.60889999999</v>
      </c>
      <c r="L25" s="7">
        <v>38183.211000000003</v>
      </c>
      <c r="M25" s="7">
        <v>99853.782000000007</v>
      </c>
      <c r="N25" s="7">
        <v>471125.17651999986</v>
      </c>
      <c r="O25" s="7">
        <v>102120.93384</v>
      </c>
      <c r="P25" s="7">
        <v>71837.642000000007</v>
      </c>
      <c r="Q25" s="7">
        <v>0</v>
      </c>
      <c r="R25" s="7">
        <v>35293.5</v>
      </c>
      <c r="S25" s="7">
        <v>0</v>
      </c>
      <c r="T25" s="7">
        <v>130.98500000000001</v>
      </c>
      <c r="U25" s="7">
        <v>361087.59899999999</v>
      </c>
      <c r="V25" s="7">
        <v>1650.0940000000001</v>
      </c>
      <c r="W25" s="7">
        <v>2176213.7820000001</v>
      </c>
      <c r="X25" s="7">
        <v>310318.59999999998</v>
      </c>
      <c r="Y25" s="7">
        <v>48.5</v>
      </c>
      <c r="Z25" s="7">
        <v>2635749.99621</v>
      </c>
      <c r="AA25" s="7">
        <v>3722782.1510000001</v>
      </c>
      <c r="AB25" s="7">
        <v>2614377.5320000001</v>
      </c>
      <c r="AC25" s="7">
        <v>191664.20600000001</v>
      </c>
      <c r="AD25" s="7">
        <v>0</v>
      </c>
      <c r="AE25" s="7">
        <v>0</v>
      </c>
      <c r="AF25" s="45">
        <v>19131.064999999999</v>
      </c>
    </row>
    <row r="26" spans="2:32" s="10" customFormat="1" ht="15" customHeight="1" x14ac:dyDescent="0.35">
      <c r="B26" s="111" t="s">
        <v>74</v>
      </c>
      <c r="C26" s="112">
        <v>18074</v>
      </c>
      <c r="D26" s="7">
        <v>17500961.242259998</v>
      </c>
      <c r="E26" s="7">
        <v>3213583.9531799997</v>
      </c>
      <c r="F26" s="7">
        <v>184063.33181</v>
      </c>
      <c r="G26" s="7">
        <v>1127450.1415200003</v>
      </c>
      <c r="H26" s="7">
        <v>509221.40683999995</v>
      </c>
      <c r="I26" s="7">
        <v>22557324.173609998</v>
      </c>
      <c r="J26" s="7">
        <v>17500998.921059996</v>
      </c>
      <c r="K26" s="7">
        <v>372305.92813999997</v>
      </c>
      <c r="L26" s="7">
        <v>21922.781999999999</v>
      </c>
      <c r="M26" s="7">
        <v>94369.478000000003</v>
      </c>
      <c r="N26" s="7">
        <v>404297.73748000007</v>
      </c>
      <c r="O26" s="7">
        <v>87509.62</v>
      </c>
      <c r="P26" s="7">
        <v>61770.35</v>
      </c>
      <c r="Q26" s="7">
        <v>24</v>
      </c>
      <c r="R26" s="7">
        <v>26907.93</v>
      </c>
      <c r="S26" s="7">
        <v>0</v>
      </c>
      <c r="T26" s="7">
        <v>90.45</v>
      </c>
      <c r="U26" s="7">
        <v>295571.78899999999</v>
      </c>
      <c r="V26" s="7">
        <v>1113.3710000000001</v>
      </c>
      <c r="W26" s="7">
        <v>1961769.862</v>
      </c>
      <c r="X26" s="7">
        <v>271957.58</v>
      </c>
      <c r="Y26" s="7">
        <v>33.1</v>
      </c>
      <c r="Z26" s="7">
        <v>2187894.7806500001</v>
      </c>
      <c r="AA26" s="7">
        <v>3251527.9840000002</v>
      </c>
      <c r="AB26" s="7">
        <v>2354110.415</v>
      </c>
      <c r="AC26" s="7">
        <v>112602.311</v>
      </c>
      <c r="AD26" s="7">
        <v>0</v>
      </c>
      <c r="AE26" s="7">
        <v>58166.728999999999</v>
      </c>
      <c r="AF26" s="45">
        <v>11683.237999999999</v>
      </c>
    </row>
    <row r="27" spans="2:32" s="10" customFormat="1" ht="15" customHeight="1" x14ac:dyDescent="0.35">
      <c r="B27" s="111" t="s">
        <v>75</v>
      </c>
      <c r="C27" s="112">
        <v>14654</v>
      </c>
      <c r="D27" s="7">
        <v>15122530.274</v>
      </c>
      <c r="E27" s="7">
        <v>2910233.9570500003</v>
      </c>
      <c r="F27" s="7">
        <v>195531.83512</v>
      </c>
      <c r="G27" s="7">
        <v>1016696.46046</v>
      </c>
      <c r="H27" s="7">
        <v>488900.03675000003</v>
      </c>
      <c r="I27" s="7">
        <v>19757509.73412</v>
      </c>
      <c r="J27" s="7">
        <v>15123028.676999999</v>
      </c>
      <c r="K27" s="7">
        <v>294774.14594999998</v>
      </c>
      <c r="L27" s="7">
        <v>29363.483</v>
      </c>
      <c r="M27" s="7">
        <v>82991.218999999997</v>
      </c>
      <c r="N27" s="7">
        <v>329295.39211000007</v>
      </c>
      <c r="O27" s="7">
        <v>74476.246520000015</v>
      </c>
      <c r="P27" s="7">
        <v>51472.898999999998</v>
      </c>
      <c r="Q27" s="7">
        <v>160.38999999999999</v>
      </c>
      <c r="R27" s="7">
        <v>23262.66</v>
      </c>
      <c r="S27" s="7">
        <v>0</v>
      </c>
      <c r="T27" s="7">
        <v>46.23</v>
      </c>
      <c r="U27" s="7">
        <v>242939.158</v>
      </c>
      <c r="V27" s="7">
        <v>849.31899999999996</v>
      </c>
      <c r="W27" s="7">
        <v>1738366.787</v>
      </c>
      <c r="X27" s="7">
        <v>269885.25</v>
      </c>
      <c r="Y27" s="7">
        <v>24.58614</v>
      </c>
      <c r="Z27" s="7">
        <v>1886218.9060799999</v>
      </c>
      <c r="AA27" s="7">
        <v>2848192.2450000001</v>
      </c>
      <c r="AB27" s="7">
        <v>2115475.0890000002</v>
      </c>
      <c r="AC27" s="7">
        <v>142759.005</v>
      </c>
      <c r="AD27" s="7">
        <v>21.228999999999999</v>
      </c>
      <c r="AE27" s="7">
        <v>0</v>
      </c>
      <c r="AF27" s="45">
        <v>13694.226000000001</v>
      </c>
    </row>
    <row r="28" spans="2:32" s="10" customFormat="1" ht="15" customHeight="1" x14ac:dyDescent="0.35">
      <c r="B28" s="111" t="s">
        <v>76</v>
      </c>
      <c r="C28" s="112">
        <v>12245</v>
      </c>
      <c r="D28" s="7">
        <v>13463088.601329999</v>
      </c>
      <c r="E28" s="7">
        <v>2634516.5890000002</v>
      </c>
      <c r="F28" s="7">
        <v>178036.24775000001</v>
      </c>
      <c r="G28" s="7">
        <v>944388.4800000001</v>
      </c>
      <c r="H28" s="7">
        <v>506169.21862</v>
      </c>
      <c r="I28" s="7">
        <v>17741064.562550001</v>
      </c>
      <c r="J28" s="7">
        <v>13465261.989329999</v>
      </c>
      <c r="K28" s="7">
        <v>294070.94699999999</v>
      </c>
      <c r="L28" s="7">
        <v>33186.040999999997</v>
      </c>
      <c r="M28" s="7">
        <v>73937.17</v>
      </c>
      <c r="N28" s="7">
        <v>293339.61929</v>
      </c>
      <c r="O28" s="7">
        <v>63373.161460000003</v>
      </c>
      <c r="P28" s="7">
        <v>44738.02</v>
      </c>
      <c r="Q28" s="7">
        <v>0</v>
      </c>
      <c r="R28" s="7">
        <v>20107.98</v>
      </c>
      <c r="S28" s="7">
        <v>74.52</v>
      </c>
      <c r="T28" s="7">
        <v>49.244999999999997</v>
      </c>
      <c r="U28" s="7">
        <v>210471.86799999999</v>
      </c>
      <c r="V28" s="7">
        <v>515.18499999999995</v>
      </c>
      <c r="W28" s="7">
        <v>1585546.8740000001</v>
      </c>
      <c r="X28" s="7">
        <v>249522.7</v>
      </c>
      <c r="Y28" s="7">
        <v>26.5</v>
      </c>
      <c r="Z28" s="7">
        <v>1843579.1764799999</v>
      </c>
      <c r="AA28" s="7">
        <v>2560227.6690000002</v>
      </c>
      <c r="AB28" s="7">
        <v>1938022.9439999999</v>
      </c>
      <c r="AC28" s="7">
        <v>71214.52</v>
      </c>
      <c r="AD28" s="7">
        <v>476.964</v>
      </c>
      <c r="AE28" s="7">
        <v>0</v>
      </c>
      <c r="AF28" s="45">
        <v>3547.5430000000001</v>
      </c>
    </row>
    <row r="29" spans="2:32" s="10" customFormat="1" ht="15" customHeight="1" x14ac:dyDescent="0.35">
      <c r="B29" s="111" t="s">
        <v>77</v>
      </c>
      <c r="C29" s="112">
        <v>10325</v>
      </c>
      <c r="D29" s="7">
        <v>12001094.20476</v>
      </c>
      <c r="E29" s="7">
        <v>2422254.517</v>
      </c>
      <c r="F29" s="7">
        <v>200092.43700000001</v>
      </c>
      <c r="G29" s="7">
        <v>869620.02642000001</v>
      </c>
      <c r="H29" s="7">
        <v>465976.70766000001</v>
      </c>
      <c r="I29" s="7">
        <v>15980956.57784</v>
      </c>
      <c r="J29" s="7">
        <v>12003335.73576</v>
      </c>
      <c r="K29" s="7">
        <v>233006.408</v>
      </c>
      <c r="L29" s="7">
        <v>29137.057000000001</v>
      </c>
      <c r="M29" s="7">
        <v>64867.705999999998</v>
      </c>
      <c r="N29" s="7">
        <v>253716.07131</v>
      </c>
      <c r="O29" s="7">
        <v>58252.489809999999</v>
      </c>
      <c r="P29" s="7">
        <v>38349.021000000001</v>
      </c>
      <c r="Q29" s="7">
        <v>1310.4110000000001</v>
      </c>
      <c r="R29" s="7">
        <v>17729.55</v>
      </c>
      <c r="S29" s="7">
        <v>0</v>
      </c>
      <c r="T29" s="7">
        <v>30.15</v>
      </c>
      <c r="U29" s="7">
        <v>185452.74799999999</v>
      </c>
      <c r="V29" s="7">
        <v>318.71899999999999</v>
      </c>
      <c r="W29" s="7">
        <v>1439400.5330000001</v>
      </c>
      <c r="X29" s="7">
        <v>248223.68</v>
      </c>
      <c r="Y29" s="7">
        <v>13.2</v>
      </c>
      <c r="Z29" s="7">
        <v>1687757.51122</v>
      </c>
      <c r="AA29" s="7">
        <v>2308428.0320000001</v>
      </c>
      <c r="AB29" s="7">
        <v>1775413.2649999999</v>
      </c>
      <c r="AC29" s="7">
        <v>60662.07</v>
      </c>
      <c r="AD29" s="7">
        <v>21.184999999999999</v>
      </c>
      <c r="AE29" s="7">
        <v>25.391999999999999</v>
      </c>
      <c r="AF29" s="45">
        <v>5115.6440000000002</v>
      </c>
    </row>
    <row r="30" spans="2:32" s="10" customFormat="1" ht="15" customHeight="1" x14ac:dyDescent="0.35">
      <c r="B30" s="111" t="s">
        <v>78</v>
      </c>
      <c r="C30" s="112">
        <v>9047</v>
      </c>
      <c r="D30" s="7">
        <v>11093984.518999999</v>
      </c>
      <c r="E30" s="7">
        <v>2346701.5509200003</v>
      </c>
      <c r="F30" s="7">
        <v>175412.29039999997</v>
      </c>
      <c r="G30" s="7">
        <v>817201.75913000002</v>
      </c>
      <c r="H30" s="7">
        <v>476808.97577999998</v>
      </c>
      <c r="I30" s="7">
        <v>14914092.44823</v>
      </c>
      <c r="J30" s="7">
        <v>11096534.915999999</v>
      </c>
      <c r="K30" s="7">
        <v>241409.24799999999</v>
      </c>
      <c r="L30" s="7">
        <v>29128.156999999999</v>
      </c>
      <c r="M30" s="7">
        <v>64850.017999999996</v>
      </c>
      <c r="N30" s="7">
        <v>225250.76911000005</v>
      </c>
      <c r="O30" s="7">
        <v>54562.423519999997</v>
      </c>
      <c r="P30" s="7">
        <v>35434.288999999997</v>
      </c>
      <c r="Q30" s="7">
        <v>0</v>
      </c>
      <c r="R30" s="7">
        <v>14955.75</v>
      </c>
      <c r="S30" s="7">
        <v>49.68</v>
      </c>
      <c r="T30" s="7">
        <v>17.754999999999999</v>
      </c>
      <c r="U30" s="7">
        <v>153156.94</v>
      </c>
      <c r="V30" s="7">
        <v>155.392</v>
      </c>
      <c r="W30" s="7">
        <v>1366889.56</v>
      </c>
      <c r="X30" s="7">
        <v>248351.3</v>
      </c>
      <c r="Y30" s="7">
        <v>9.6999999999999993</v>
      </c>
      <c r="Z30" s="7">
        <v>1659207.36913</v>
      </c>
      <c r="AA30" s="7">
        <v>2155257.5750000002</v>
      </c>
      <c r="AB30" s="7">
        <v>1699064.865</v>
      </c>
      <c r="AC30" s="7">
        <v>159524.15299999999</v>
      </c>
      <c r="AD30" s="7">
        <v>0</v>
      </c>
      <c r="AE30" s="7">
        <v>956.26599999999996</v>
      </c>
      <c r="AF30" s="45">
        <v>9489.3680000000004</v>
      </c>
    </row>
    <row r="31" spans="2:32" s="10" customFormat="1" ht="15" customHeight="1" x14ac:dyDescent="0.35">
      <c r="B31" s="111" t="s">
        <v>79</v>
      </c>
      <c r="C31" s="112">
        <v>7834</v>
      </c>
      <c r="D31" s="7">
        <v>10251925.753</v>
      </c>
      <c r="E31" s="7">
        <v>2109734.5630700001</v>
      </c>
      <c r="F31" s="7">
        <v>208957.3235</v>
      </c>
      <c r="G31" s="7">
        <v>702542.94541000004</v>
      </c>
      <c r="H31" s="7">
        <v>424048.33799999999</v>
      </c>
      <c r="I31" s="7">
        <v>13705785.36798</v>
      </c>
      <c r="J31" s="7">
        <v>10253524.73</v>
      </c>
      <c r="K31" s="7">
        <v>178832.81492999999</v>
      </c>
      <c r="L31" s="7">
        <v>24848.334999999999</v>
      </c>
      <c r="M31" s="7">
        <v>55837.726999999999</v>
      </c>
      <c r="N31" s="7">
        <v>202203.23747999998</v>
      </c>
      <c r="O31" s="7">
        <v>48368.123</v>
      </c>
      <c r="P31" s="7">
        <v>32167.675999999999</v>
      </c>
      <c r="Q31" s="7">
        <v>0</v>
      </c>
      <c r="R31" s="7">
        <v>12405.51</v>
      </c>
      <c r="S31" s="7">
        <v>0</v>
      </c>
      <c r="T31" s="7">
        <v>35.51</v>
      </c>
      <c r="U31" s="7">
        <v>142889.95800000001</v>
      </c>
      <c r="V31" s="7">
        <v>538.38499999999999</v>
      </c>
      <c r="W31" s="7">
        <v>1275762.628</v>
      </c>
      <c r="X31" s="7">
        <v>223294.2</v>
      </c>
      <c r="Y31" s="7">
        <v>4.8</v>
      </c>
      <c r="Z31" s="7">
        <v>1343797.36</v>
      </c>
      <c r="AA31" s="7">
        <v>1981022.4669999999</v>
      </c>
      <c r="AB31" s="7">
        <v>1575575.473</v>
      </c>
      <c r="AC31" s="7">
        <v>38310.436000000002</v>
      </c>
      <c r="AD31" s="7">
        <v>7.5869999999999997</v>
      </c>
      <c r="AE31" s="7">
        <v>2663.6170000000002</v>
      </c>
      <c r="AF31" s="45">
        <v>4327.1509999999998</v>
      </c>
    </row>
    <row r="32" spans="2:32" s="10" customFormat="1" ht="15" customHeight="1" x14ac:dyDescent="0.35">
      <c r="B32" s="111" t="s">
        <v>80</v>
      </c>
      <c r="C32" s="112">
        <v>7255</v>
      </c>
      <c r="D32" s="7">
        <v>9922511.1094599999</v>
      </c>
      <c r="E32" s="7">
        <v>2128168.1519999998</v>
      </c>
      <c r="F32" s="7">
        <v>239582.29003999999</v>
      </c>
      <c r="G32" s="7">
        <v>660419.69318000006</v>
      </c>
      <c r="H32" s="7">
        <v>450512.462</v>
      </c>
      <c r="I32" s="7">
        <v>13406459.017680001</v>
      </c>
      <c r="J32" s="7">
        <v>9924045.5334599987</v>
      </c>
      <c r="K32" s="7">
        <v>208887.579</v>
      </c>
      <c r="L32" s="7">
        <v>38590.163</v>
      </c>
      <c r="M32" s="7">
        <v>53017.932999999997</v>
      </c>
      <c r="N32" s="7">
        <v>179462.76980000001</v>
      </c>
      <c r="O32" s="7">
        <v>45459.084000000003</v>
      </c>
      <c r="P32" s="7">
        <v>30475.49</v>
      </c>
      <c r="Q32" s="7">
        <v>0</v>
      </c>
      <c r="R32" s="7">
        <v>11623.05</v>
      </c>
      <c r="S32" s="7">
        <v>0</v>
      </c>
      <c r="T32" s="7">
        <v>23.114999999999998</v>
      </c>
      <c r="U32" s="7">
        <v>131960.519</v>
      </c>
      <c r="V32" s="7">
        <v>463.33800000000002</v>
      </c>
      <c r="W32" s="7">
        <v>1254312.46</v>
      </c>
      <c r="X32" s="7">
        <v>236942</v>
      </c>
      <c r="Y32" s="7">
        <v>6.1912399999999996</v>
      </c>
      <c r="Z32" s="7">
        <v>1241818.263</v>
      </c>
      <c r="AA32" s="7">
        <v>1940485.372</v>
      </c>
      <c r="AB32" s="7">
        <v>1564917.9990000001</v>
      </c>
      <c r="AC32" s="7">
        <v>61700.601999999999</v>
      </c>
      <c r="AD32" s="7">
        <v>0</v>
      </c>
      <c r="AE32" s="7">
        <v>3087.67</v>
      </c>
      <c r="AF32" s="45">
        <v>6450.0640000000003</v>
      </c>
    </row>
    <row r="33" spans="2:32" s="10" customFormat="1" ht="15" customHeight="1" x14ac:dyDescent="0.35">
      <c r="B33" s="111" t="s">
        <v>81</v>
      </c>
      <c r="C33" s="112">
        <v>6220</v>
      </c>
      <c r="D33" s="7">
        <v>9111154.5380000006</v>
      </c>
      <c r="E33" s="7">
        <v>1889356.5870000001</v>
      </c>
      <c r="F33" s="7">
        <v>156796.56436000002</v>
      </c>
      <c r="G33" s="7">
        <v>559763.86782999989</v>
      </c>
      <c r="H33" s="7">
        <v>398408.85008</v>
      </c>
      <c r="I33" s="7">
        <v>12116225.020270001</v>
      </c>
      <c r="J33" s="7">
        <v>9111855.3829999994</v>
      </c>
      <c r="K33" s="7">
        <v>209067.935</v>
      </c>
      <c r="L33" s="7">
        <v>36802.942000000003</v>
      </c>
      <c r="M33" s="7">
        <v>51643.19</v>
      </c>
      <c r="N33" s="7">
        <v>159683.06443999996</v>
      </c>
      <c r="O33" s="7">
        <v>41391.839</v>
      </c>
      <c r="P33" s="7">
        <v>27446.173999999999</v>
      </c>
      <c r="Q33" s="7">
        <v>0</v>
      </c>
      <c r="R33" s="7">
        <v>10182.33</v>
      </c>
      <c r="S33" s="7">
        <v>0</v>
      </c>
      <c r="T33" s="7">
        <v>29.48</v>
      </c>
      <c r="U33" s="7">
        <v>116307.14599999999</v>
      </c>
      <c r="V33" s="7">
        <v>134.97399999999999</v>
      </c>
      <c r="W33" s="7">
        <v>1178841.956</v>
      </c>
      <c r="X33" s="7">
        <v>203450.6</v>
      </c>
      <c r="Y33" s="7">
        <v>10.8</v>
      </c>
      <c r="Z33" s="7">
        <v>1073908.49563</v>
      </c>
      <c r="AA33" s="7">
        <v>1773609.517</v>
      </c>
      <c r="AB33" s="7">
        <v>1448442.743</v>
      </c>
      <c r="AC33" s="7">
        <v>23101.754000000001</v>
      </c>
      <c r="AD33" s="7">
        <v>675.09500000000003</v>
      </c>
      <c r="AE33" s="7">
        <v>0</v>
      </c>
      <c r="AF33" s="45">
        <v>1987.6579999999999</v>
      </c>
    </row>
    <row r="34" spans="2:32" s="10" customFormat="1" ht="15" customHeight="1" x14ac:dyDescent="0.35">
      <c r="B34" s="111" t="s">
        <v>82</v>
      </c>
      <c r="C34" s="112">
        <v>12335</v>
      </c>
      <c r="D34" s="7">
        <v>19528959.326000001</v>
      </c>
      <c r="E34" s="7">
        <v>4021086.1559000001</v>
      </c>
      <c r="F34" s="7">
        <v>353936.87409000006</v>
      </c>
      <c r="G34" s="7">
        <v>1249407.7756399999</v>
      </c>
      <c r="H34" s="7">
        <v>959729.70041999989</v>
      </c>
      <c r="I34" s="7">
        <v>26125960.711380001</v>
      </c>
      <c r="J34" s="7">
        <v>19533312.620999999</v>
      </c>
      <c r="K34" s="7">
        <v>426207.88150000002</v>
      </c>
      <c r="L34" s="7">
        <v>31406.236000000001</v>
      </c>
      <c r="M34" s="7">
        <v>100694.16899999999</v>
      </c>
      <c r="N34" s="7">
        <v>338832.19563999999</v>
      </c>
      <c r="O34" s="7">
        <v>85415.763519999993</v>
      </c>
      <c r="P34" s="7">
        <v>55275.55</v>
      </c>
      <c r="Q34" s="7">
        <v>1490.0250000000001</v>
      </c>
      <c r="R34" s="7">
        <v>22012.38</v>
      </c>
      <c r="S34" s="7">
        <v>0</v>
      </c>
      <c r="T34" s="7">
        <v>17.420000000000002</v>
      </c>
      <c r="U34" s="7">
        <v>230383.52100000001</v>
      </c>
      <c r="V34" s="7">
        <v>556.27</v>
      </c>
      <c r="W34" s="7">
        <v>2611708.213</v>
      </c>
      <c r="X34" s="7">
        <v>490651.44300000003</v>
      </c>
      <c r="Y34" s="7">
        <v>15.9</v>
      </c>
      <c r="Z34" s="7">
        <v>2456159.966</v>
      </c>
      <c r="AA34" s="7">
        <v>3974553.898</v>
      </c>
      <c r="AB34" s="7">
        <v>3328661.338</v>
      </c>
      <c r="AC34" s="7">
        <v>82393.701000000001</v>
      </c>
      <c r="AD34" s="7">
        <v>41.743000000000002</v>
      </c>
      <c r="AE34" s="7">
        <v>1463.6610000000001</v>
      </c>
      <c r="AF34" s="45">
        <v>9131.7000000000007</v>
      </c>
    </row>
    <row r="35" spans="2:32" s="10" customFormat="1" ht="15" customHeight="1" x14ac:dyDescent="0.35">
      <c r="B35" s="111" t="s">
        <v>83</v>
      </c>
      <c r="C35" s="112">
        <v>8699</v>
      </c>
      <c r="D35" s="7">
        <v>15151742.422290001</v>
      </c>
      <c r="E35" s="7">
        <v>3296771.6500999997</v>
      </c>
      <c r="F35" s="7">
        <v>303104.11787000002</v>
      </c>
      <c r="G35" s="7">
        <v>1019265.29629</v>
      </c>
      <c r="H35" s="7">
        <v>813484.30528999993</v>
      </c>
      <c r="I35" s="7">
        <v>20588179.286840003</v>
      </c>
      <c r="J35" s="7">
        <v>15155303.083290001</v>
      </c>
      <c r="K35" s="7">
        <v>278810.99849999999</v>
      </c>
      <c r="L35" s="7">
        <v>44318.631999999998</v>
      </c>
      <c r="M35" s="7">
        <v>80308.127999999997</v>
      </c>
      <c r="N35" s="7">
        <v>245336.64666000003</v>
      </c>
      <c r="O35" s="7">
        <v>64371.313439999998</v>
      </c>
      <c r="P35" s="7">
        <v>39561.749000000003</v>
      </c>
      <c r="Q35" s="7">
        <v>0</v>
      </c>
      <c r="R35" s="7">
        <v>15003.36</v>
      </c>
      <c r="S35" s="7">
        <v>16.559999999999999</v>
      </c>
      <c r="T35" s="7">
        <v>31.155000000000001</v>
      </c>
      <c r="U35" s="7">
        <v>161888.60500000001</v>
      </c>
      <c r="V35" s="7">
        <v>354.005</v>
      </c>
      <c r="W35" s="7">
        <v>2118179.2689999999</v>
      </c>
      <c r="X35" s="7">
        <v>415678</v>
      </c>
      <c r="Y35" s="7">
        <v>12.6</v>
      </c>
      <c r="Z35" s="7">
        <v>1909173.2395900001</v>
      </c>
      <c r="AA35" s="7">
        <v>3283803.8149999999</v>
      </c>
      <c r="AB35" s="7">
        <v>2827887.1359999999</v>
      </c>
      <c r="AC35" s="7">
        <v>88123.880999999994</v>
      </c>
      <c r="AD35" s="7">
        <v>2573.681</v>
      </c>
      <c r="AE35" s="7">
        <v>0</v>
      </c>
      <c r="AF35" s="45">
        <v>9272.0470000000005</v>
      </c>
    </row>
    <row r="36" spans="2:32" s="10" customFormat="1" ht="15" customHeight="1" x14ac:dyDescent="0.35">
      <c r="B36" s="111" t="s">
        <v>84</v>
      </c>
      <c r="C36" s="112">
        <v>5956</v>
      </c>
      <c r="D36" s="7">
        <v>11168763.219360001</v>
      </c>
      <c r="E36" s="7">
        <v>2771936.639</v>
      </c>
      <c r="F36" s="7">
        <v>212577.03505000001</v>
      </c>
      <c r="G36" s="7">
        <v>731695.88875000004</v>
      </c>
      <c r="H36" s="7">
        <v>698377.48499999999</v>
      </c>
      <c r="I36" s="7">
        <v>15593213.761160001</v>
      </c>
      <c r="J36" s="7">
        <v>11169741.52736</v>
      </c>
      <c r="K36" s="7">
        <v>209509.95800000001</v>
      </c>
      <c r="L36" s="7">
        <v>48192.12</v>
      </c>
      <c r="M36" s="7">
        <v>61475.421000000002</v>
      </c>
      <c r="N36" s="7">
        <v>164351.23584000004</v>
      </c>
      <c r="O36" s="7">
        <v>44322.052819999997</v>
      </c>
      <c r="P36" s="7">
        <v>27403.927</v>
      </c>
      <c r="Q36" s="7">
        <v>0</v>
      </c>
      <c r="R36" s="7">
        <v>12351.69</v>
      </c>
      <c r="S36" s="7">
        <v>49.68</v>
      </c>
      <c r="T36" s="7">
        <v>15.744999999999999</v>
      </c>
      <c r="U36" s="7">
        <v>110448.52800000001</v>
      </c>
      <c r="V36" s="7">
        <v>86.930999999999997</v>
      </c>
      <c r="W36" s="7">
        <v>1623870.683</v>
      </c>
      <c r="X36" s="7">
        <v>360595.4</v>
      </c>
      <c r="Y36" s="7">
        <v>3.6</v>
      </c>
      <c r="Z36" s="7">
        <v>1407086.9257499999</v>
      </c>
      <c r="AA36" s="7">
        <v>2586719.25</v>
      </c>
      <c r="AB36" s="7">
        <v>2273363.73</v>
      </c>
      <c r="AC36" s="7">
        <v>195982.13500000001</v>
      </c>
      <c r="AD36" s="7">
        <v>66.546999999999997</v>
      </c>
      <c r="AE36" s="7">
        <v>0</v>
      </c>
      <c r="AF36" s="45">
        <v>22786.575000000001</v>
      </c>
    </row>
    <row r="37" spans="2:32" s="10" customFormat="1" ht="15" customHeight="1" x14ac:dyDescent="0.35">
      <c r="B37" s="111" t="s">
        <v>85</v>
      </c>
      <c r="C37" s="112">
        <v>4546</v>
      </c>
      <c r="D37" s="7">
        <v>9179022.8924599998</v>
      </c>
      <c r="E37" s="7">
        <v>2365768.16763</v>
      </c>
      <c r="F37" s="7">
        <v>251992.50912</v>
      </c>
      <c r="G37" s="7">
        <v>668722.45080999995</v>
      </c>
      <c r="H37" s="7">
        <v>590763.08900000004</v>
      </c>
      <c r="I37" s="7">
        <v>13045622.29119</v>
      </c>
      <c r="J37" s="7">
        <v>9180842.3564599995</v>
      </c>
      <c r="K37" s="7">
        <v>165338.89043999999</v>
      </c>
      <c r="L37" s="7">
        <v>30786.628000000001</v>
      </c>
      <c r="M37" s="7">
        <v>59239.002840000001</v>
      </c>
      <c r="N37" s="7">
        <v>126241.52570999999</v>
      </c>
      <c r="O37" s="7">
        <v>34045.040999999997</v>
      </c>
      <c r="P37" s="7">
        <v>21854.671999999999</v>
      </c>
      <c r="Q37" s="7">
        <v>0</v>
      </c>
      <c r="R37" s="7">
        <v>8776.7999999999993</v>
      </c>
      <c r="S37" s="7">
        <v>0</v>
      </c>
      <c r="T37" s="7">
        <v>14.07</v>
      </c>
      <c r="U37" s="7">
        <v>86166.937000000005</v>
      </c>
      <c r="V37" s="7">
        <v>376.85199999999998</v>
      </c>
      <c r="W37" s="7">
        <v>1374297.5730000001</v>
      </c>
      <c r="X37" s="7">
        <v>349260.79999999999</v>
      </c>
      <c r="Y37" s="7">
        <v>6</v>
      </c>
      <c r="Z37" s="7">
        <v>1209425.1073699999</v>
      </c>
      <c r="AA37" s="7">
        <v>2223617.2089999998</v>
      </c>
      <c r="AB37" s="7">
        <v>1981698.071</v>
      </c>
      <c r="AC37" s="7">
        <v>346800.30599999998</v>
      </c>
      <c r="AD37" s="7">
        <v>732.125</v>
      </c>
      <c r="AE37" s="7">
        <v>1251.5519999999999</v>
      </c>
      <c r="AF37" s="45">
        <v>50849.103999999999</v>
      </c>
    </row>
    <row r="38" spans="2:32" s="10" customFormat="1" ht="15" customHeight="1" x14ac:dyDescent="0.35">
      <c r="B38" s="111" t="s">
        <v>86</v>
      </c>
      <c r="C38" s="112">
        <v>6268</v>
      </c>
      <c r="D38" s="7">
        <v>13996035.565889999</v>
      </c>
      <c r="E38" s="7">
        <v>3792841.3365000002</v>
      </c>
      <c r="F38" s="7">
        <v>428524.68333999999</v>
      </c>
      <c r="G38" s="7">
        <v>1022982.2529099999</v>
      </c>
      <c r="H38" s="7">
        <v>978623.98588000005</v>
      </c>
      <c r="I38" s="7">
        <v>20229390.878520001</v>
      </c>
      <c r="J38" s="7">
        <v>14001647.986889999</v>
      </c>
      <c r="K38" s="7">
        <v>213087.65549999999</v>
      </c>
      <c r="L38" s="7">
        <v>49819.201000000001</v>
      </c>
      <c r="M38" s="7">
        <v>79998.615999999995</v>
      </c>
      <c r="N38" s="7">
        <v>187183.06888000001</v>
      </c>
      <c r="O38" s="7">
        <v>47221.855000000003</v>
      </c>
      <c r="P38" s="7">
        <v>30231.256000000001</v>
      </c>
      <c r="Q38" s="7">
        <v>0</v>
      </c>
      <c r="R38" s="7">
        <v>14071.86</v>
      </c>
      <c r="S38" s="7">
        <v>0</v>
      </c>
      <c r="T38" s="7">
        <v>33.5</v>
      </c>
      <c r="U38" s="7">
        <v>123306.205</v>
      </c>
      <c r="V38" s="7">
        <v>320.11200000000002</v>
      </c>
      <c r="W38" s="7">
        <v>2166488.023</v>
      </c>
      <c r="X38" s="7">
        <v>573773.15</v>
      </c>
      <c r="Y38" s="7">
        <v>4.8</v>
      </c>
      <c r="Z38" s="7">
        <v>1855137.763</v>
      </c>
      <c r="AA38" s="7">
        <v>3563329.7319999998</v>
      </c>
      <c r="AB38" s="7">
        <v>3224135.1140000001</v>
      </c>
      <c r="AC38" s="7">
        <v>2161282.5143400002</v>
      </c>
      <c r="AD38" s="7">
        <v>43.853000000000002</v>
      </c>
      <c r="AE38" s="7">
        <v>3493.6640000000002</v>
      </c>
      <c r="AF38" s="45">
        <v>137497.198</v>
      </c>
    </row>
    <row r="39" spans="2:32" s="10" customFormat="1" ht="15" customHeight="1" x14ac:dyDescent="0.35">
      <c r="B39" s="111" t="s">
        <v>87</v>
      </c>
      <c r="C39" s="112">
        <v>3887</v>
      </c>
      <c r="D39" s="7">
        <v>9901112.9481399991</v>
      </c>
      <c r="E39" s="7">
        <v>2673592.1310000001</v>
      </c>
      <c r="F39" s="7">
        <v>318436.42800000001</v>
      </c>
      <c r="G39" s="7">
        <v>813780.14847999997</v>
      </c>
      <c r="H39" s="7">
        <v>788587.57</v>
      </c>
      <c r="I39" s="7">
        <v>14502011.31962</v>
      </c>
      <c r="J39" s="7">
        <v>9900867.1961399987</v>
      </c>
      <c r="K39" s="7">
        <v>141816.86680000002</v>
      </c>
      <c r="L39" s="7">
        <v>57873.203999999998</v>
      </c>
      <c r="M39" s="7">
        <v>54597.086000000003</v>
      </c>
      <c r="N39" s="7">
        <v>108166.02712</v>
      </c>
      <c r="O39" s="7">
        <v>30802.603999999999</v>
      </c>
      <c r="P39" s="7">
        <v>19500.393</v>
      </c>
      <c r="Q39" s="7">
        <v>3585.9059999999999</v>
      </c>
      <c r="R39" s="7">
        <v>9658.6200000000008</v>
      </c>
      <c r="S39" s="7">
        <v>0</v>
      </c>
      <c r="T39" s="7">
        <v>10.385</v>
      </c>
      <c r="U39" s="7">
        <v>73948.705000000002</v>
      </c>
      <c r="V39" s="7">
        <v>247.90299999999999</v>
      </c>
      <c r="W39" s="7">
        <v>1584215.2209999999</v>
      </c>
      <c r="X39" s="7">
        <v>433208.7</v>
      </c>
      <c r="Y39" s="7">
        <v>5</v>
      </c>
      <c r="Z39" s="7">
        <v>1525169.80348</v>
      </c>
      <c r="AA39" s="7">
        <v>2635389.915</v>
      </c>
      <c r="AB39" s="7">
        <v>2426886.4750000001</v>
      </c>
      <c r="AC39" s="7">
        <v>124825.51300000001</v>
      </c>
      <c r="AD39" s="7">
        <v>2014.05</v>
      </c>
      <c r="AE39" s="7">
        <v>580.02</v>
      </c>
      <c r="AF39" s="45">
        <v>16638.095000000001</v>
      </c>
    </row>
    <row r="40" spans="2:32" s="10" customFormat="1" ht="15" customHeight="1" x14ac:dyDescent="0.35">
      <c r="B40" s="111" t="s">
        <v>88</v>
      </c>
      <c r="C40" s="112">
        <v>2618</v>
      </c>
      <c r="D40" s="7">
        <v>7411652.9369999999</v>
      </c>
      <c r="E40" s="7">
        <v>1997023.79</v>
      </c>
      <c r="F40" s="7">
        <v>320774.33425000001</v>
      </c>
      <c r="G40" s="7">
        <v>680344.92223000003</v>
      </c>
      <c r="H40" s="7">
        <v>667982.772</v>
      </c>
      <c r="I40" s="7">
        <v>11080158.394479999</v>
      </c>
      <c r="J40" s="7">
        <v>7411670.7810000004</v>
      </c>
      <c r="K40" s="7">
        <v>69243.790999999997</v>
      </c>
      <c r="L40" s="7">
        <v>41457.241999999998</v>
      </c>
      <c r="M40" s="7">
        <v>36446.612000000001</v>
      </c>
      <c r="N40" s="7">
        <v>72395.796039999987</v>
      </c>
      <c r="O40" s="7">
        <v>18943.566999999999</v>
      </c>
      <c r="P40" s="7">
        <v>12340.018</v>
      </c>
      <c r="Q40" s="7">
        <v>1889.8510000000001</v>
      </c>
      <c r="R40" s="7">
        <v>6868.26</v>
      </c>
      <c r="S40" s="7">
        <v>0</v>
      </c>
      <c r="T40" s="7">
        <v>15.41</v>
      </c>
      <c r="U40" s="7">
        <v>52281.167999999998</v>
      </c>
      <c r="V40" s="7">
        <v>62.682000000000002</v>
      </c>
      <c r="W40" s="7">
        <v>1234584.138</v>
      </c>
      <c r="X40" s="7">
        <v>333121.8</v>
      </c>
      <c r="Y40" s="7">
        <v>6.1</v>
      </c>
      <c r="Z40" s="7">
        <v>1145838.5879499998</v>
      </c>
      <c r="AA40" s="7">
        <v>2077115.1189999999</v>
      </c>
      <c r="AB40" s="7">
        <v>1933832.9509999999</v>
      </c>
      <c r="AC40" s="7">
        <v>147254.06599999999</v>
      </c>
      <c r="AD40" s="7">
        <v>686.04600000000005</v>
      </c>
      <c r="AE40" s="7">
        <v>398.89800000000002</v>
      </c>
      <c r="AF40" s="45">
        <v>13774.102999999999</v>
      </c>
    </row>
    <row r="41" spans="2:32" s="10" customFormat="1" ht="15" customHeight="1" x14ac:dyDescent="0.35">
      <c r="B41" s="111" t="s">
        <v>89</v>
      </c>
      <c r="C41" s="112">
        <v>1851</v>
      </c>
      <c r="D41" s="7">
        <v>5627600.2610299997</v>
      </c>
      <c r="E41" s="7">
        <v>1727903.6706600001</v>
      </c>
      <c r="F41" s="7">
        <v>203724.35337999999</v>
      </c>
      <c r="G41" s="7">
        <v>576900.65696000005</v>
      </c>
      <c r="H41" s="7">
        <v>633533.59400000004</v>
      </c>
      <c r="I41" s="7">
        <v>8767385.1730299983</v>
      </c>
      <c r="J41" s="7">
        <v>5627896.71074</v>
      </c>
      <c r="K41" s="7">
        <v>55398.901969999999</v>
      </c>
      <c r="L41" s="7">
        <v>35952.146999999997</v>
      </c>
      <c r="M41" s="7">
        <v>32746.597000000002</v>
      </c>
      <c r="N41" s="7">
        <v>47746.998320000006</v>
      </c>
      <c r="O41" s="7">
        <v>14216.817999999999</v>
      </c>
      <c r="P41" s="7">
        <v>9384.6260000000002</v>
      </c>
      <c r="Q41" s="7">
        <v>0</v>
      </c>
      <c r="R41" s="7">
        <v>5516.55</v>
      </c>
      <c r="S41" s="7">
        <v>0</v>
      </c>
      <c r="T41" s="7">
        <v>10.385</v>
      </c>
      <c r="U41" s="7">
        <v>35778.947</v>
      </c>
      <c r="V41" s="7">
        <v>0</v>
      </c>
      <c r="W41" s="7">
        <v>955823.24399999995</v>
      </c>
      <c r="X41" s="7">
        <v>294527.7</v>
      </c>
      <c r="Y41" s="7">
        <v>4.2</v>
      </c>
      <c r="Z41" s="7">
        <v>994337.62666000007</v>
      </c>
      <c r="AA41" s="7">
        <v>1672556.86</v>
      </c>
      <c r="AB41" s="7">
        <v>1571616.054</v>
      </c>
      <c r="AC41" s="7">
        <v>78133.843999999997</v>
      </c>
      <c r="AD41" s="7">
        <v>0</v>
      </c>
      <c r="AE41" s="7">
        <v>0</v>
      </c>
      <c r="AF41" s="45">
        <v>7812.7330000000002</v>
      </c>
    </row>
    <row r="42" spans="2:32" s="10" customFormat="1" ht="15" customHeight="1" thickBot="1" x14ac:dyDescent="0.4">
      <c r="B42" s="119" t="s">
        <v>200</v>
      </c>
      <c r="C42" s="113">
        <v>7853</v>
      </c>
      <c r="D42" s="46">
        <v>42152387.51856</v>
      </c>
      <c r="E42" s="46">
        <v>19585250.497499999</v>
      </c>
      <c r="F42" s="46">
        <v>4083974.8676099996</v>
      </c>
      <c r="G42" s="46">
        <v>5544678.9257700006</v>
      </c>
      <c r="H42" s="46">
        <v>20537713.34711</v>
      </c>
      <c r="I42" s="46">
        <v>91859434.103210002</v>
      </c>
      <c r="J42" s="46">
        <v>42169721.925559998</v>
      </c>
      <c r="K42" s="46">
        <v>253055.43849999999</v>
      </c>
      <c r="L42" s="46">
        <v>1670513.246</v>
      </c>
      <c r="M42" s="46">
        <v>589991.51599999995</v>
      </c>
      <c r="N42" s="46">
        <v>208225.71703999999</v>
      </c>
      <c r="O42" s="46">
        <v>50340.796999999999</v>
      </c>
      <c r="P42" s="46">
        <v>34528.970999999998</v>
      </c>
      <c r="Q42" s="46">
        <v>14854.279</v>
      </c>
      <c r="R42" s="46">
        <v>23484.15</v>
      </c>
      <c r="S42" s="46">
        <v>0</v>
      </c>
      <c r="T42" s="46">
        <v>35.844999999999999</v>
      </c>
      <c r="U42" s="46">
        <v>144486.26800000001</v>
      </c>
      <c r="V42" s="46">
        <v>445.09699999999998</v>
      </c>
      <c r="W42" s="46">
        <v>7482156.9689999996</v>
      </c>
      <c r="X42" s="46">
        <v>3755192.0180000002</v>
      </c>
      <c r="Y42" s="46">
        <v>19.2</v>
      </c>
      <c r="Z42" s="46">
        <v>8420608.2756299991</v>
      </c>
      <c r="AA42" s="46">
        <v>18972368.532000002</v>
      </c>
      <c r="AB42" s="46">
        <v>18546794.725000001</v>
      </c>
      <c r="AC42" s="46">
        <v>4662167.5070000002</v>
      </c>
      <c r="AD42" s="46">
        <v>103598.53</v>
      </c>
      <c r="AE42" s="46">
        <v>506306.99800000002</v>
      </c>
      <c r="AF42" s="47">
        <v>540630.65099999995</v>
      </c>
    </row>
    <row r="43" spans="2:32" s="10" customFormat="1" ht="15" customHeight="1" thickTop="1" x14ac:dyDescent="0.25">
      <c r="B43" s="114" t="s">
        <v>202</v>
      </c>
      <c r="C43" s="114"/>
      <c r="D43" s="114"/>
      <c r="E43" s="114"/>
      <c r="F43" s="114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8"/>
    </row>
  </sheetData>
  <mergeCells count="1">
    <mergeCell ref="B2:AF2"/>
  </mergeCells>
  <pageMargins left="0.7" right="0.7" top="0.75" bottom="0.75" header="0.3" footer="0.3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E699"/>
  </sheetPr>
  <dimension ref="B1:D27"/>
  <sheetViews>
    <sheetView showGridLines="0" zoomScale="90" zoomScaleNormal="90" workbookViewId="0"/>
  </sheetViews>
  <sheetFormatPr defaultRowHeight="15" customHeight="1" x14ac:dyDescent="0.35"/>
  <cols>
    <col min="1" max="1" width="2.7265625" customWidth="1"/>
    <col min="2" max="2" width="89.1796875" bestFit="1" customWidth="1"/>
    <col min="3" max="3" width="13.7265625" style="97" customWidth="1"/>
  </cols>
  <sheetData>
    <row r="1" spans="2:3" ht="15" customHeight="1" thickBot="1" x14ac:dyDescent="0.4"/>
    <row r="2" spans="2:3" ht="20.149999999999999" customHeight="1" thickTop="1" thickBot="1" x14ac:dyDescent="0.4">
      <c r="B2" s="137" t="s">
        <v>175</v>
      </c>
      <c r="C2" s="138"/>
    </row>
    <row r="3" spans="2:3" ht="15" customHeight="1" thickBot="1" x14ac:dyDescent="0.4">
      <c r="B3" s="34" t="s">
        <v>168</v>
      </c>
      <c r="C3" s="98"/>
    </row>
    <row r="4" spans="2:3" ht="15" customHeight="1" x14ac:dyDescent="0.35">
      <c r="B4" s="23" t="s">
        <v>34</v>
      </c>
      <c r="C4" s="99">
        <v>1813356.3929999999</v>
      </c>
    </row>
    <row r="5" spans="2:3" ht="15" customHeight="1" x14ac:dyDescent="0.35">
      <c r="B5" s="24" t="s">
        <v>35</v>
      </c>
      <c r="C5" s="100">
        <v>103072.644</v>
      </c>
    </row>
    <row r="6" spans="2:3" ht="15" customHeight="1" x14ac:dyDescent="0.35">
      <c r="B6" s="24" t="s">
        <v>36</v>
      </c>
      <c r="C6" s="100">
        <v>167386.86300000001</v>
      </c>
    </row>
    <row r="7" spans="2:3" ht="15" customHeight="1" x14ac:dyDescent="0.35">
      <c r="B7" s="24" t="s">
        <v>172</v>
      </c>
      <c r="C7" s="100">
        <v>1007.577</v>
      </c>
    </row>
    <row r="8" spans="2:3" ht="15" customHeight="1" x14ac:dyDescent="0.35">
      <c r="B8" s="24" t="s">
        <v>37</v>
      </c>
      <c r="C8" s="100">
        <v>118699.77</v>
      </c>
    </row>
    <row r="9" spans="2:3" ht="15" customHeight="1" x14ac:dyDescent="0.35">
      <c r="B9" s="25" t="s">
        <v>38</v>
      </c>
      <c r="C9" s="100">
        <v>107556.62300000001</v>
      </c>
    </row>
    <row r="10" spans="2:3" ht="15" customHeight="1" thickBot="1" x14ac:dyDescent="0.4">
      <c r="B10" s="26" t="s">
        <v>39</v>
      </c>
      <c r="C10" s="101">
        <v>674032.26899999997</v>
      </c>
    </row>
    <row r="11" spans="2:3" ht="15" customHeight="1" thickBot="1" x14ac:dyDescent="0.4">
      <c r="B11" s="34" t="s">
        <v>116</v>
      </c>
      <c r="C11" s="98"/>
    </row>
    <row r="12" spans="2:3" ht="15" customHeight="1" x14ac:dyDescent="0.35">
      <c r="B12" s="23" t="s">
        <v>40</v>
      </c>
      <c r="C12" s="99">
        <v>42329.243000000002</v>
      </c>
    </row>
    <row r="13" spans="2:3" ht="15" customHeight="1" thickBot="1" x14ac:dyDescent="0.4">
      <c r="B13" s="27" t="s">
        <v>41</v>
      </c>
      <c r="C13" s="101">
        <v>1053524.2120000001</v>
      </c>
    </row>
    <row r="14" spans="2:3" ht="15" customHeight="1" thickBot="1" x14ac:dyDescent="0.4">
      <c r="B14" s="34" t="s">
        <v>42</v>
      </c>
      <c r="C14" s="98"/>
    </row>
    <row r="15" spans="2:3" ht="15" customHeight="1" x14ac:dyDescent="0.35">
      <c r="B15" s="23" t="s">
        <v>43</v>
      </c>
      <c r="C15" s="99">
        <v>1648087.581</v>
      </c>
    </row>
    <row r="16" spans="2:3" ht="15" customHeight="1" x14ac:dyDescent="0.35">
      <c r="B16" s="25" t="s">
        <v>44</v>
      </c>
      <c r="C16" s="100">
        <v>216952.152</v>
      </c>
    </row>
    <row r="17" spans="2:4" ht="15" customHeight="1" x14ac:dyDescent="0.35">
      <c r="B17" s="25" t="s">
        <v>173</v>
      </c>
      <c r="C17" s="100">
        <v>263199.38099999999</v>
      </c>
    </row>
    <row r="18" spans="2:4" ht="15" customHeight="1" x14ac:dyDescent="0.35">
      <c r="B18" s="25" t="s">
        <v>45</v>
      </c>
      <c r="C18" s="100">
        <v>17424.894</v>
      </c>
    </row>
    <row r="19" spans="2:4" ht="15" customHeight="1" x14ac:dyDescent="0.35">
      <c r="B19" s="25" t="s">
        <v>46</v>
      </c>
      <c r="C19" s="100">
        <v>277247.739</v>
      </c>
    </row>
    <row r="20" spans="2:4" ht="15" customHeight="1" x14ac:dyDescent="0.35">
      <c r="B20" s="25" t="s">
        <v>117</v>
      </c>
      <c r="C20" s="100">
        <v>4048276.8820000002</v>
      </c>
    </row>
    <row r="21" spans="2:4" ht="15" customHeight="1" thickBot="1" x14ac:dyDescent="0.4">
      <c r="B21" s="27" t="s">
        <v>47</v>
      </c>
      <c r="C21" s="101">
        <v>114542.524</v>
      </c>
    </row>
    <row r="22" spans="2:4" ht="15" customHeight="1" thickBot="1" x14ac:dyDescent="0.4">
      <c r="B22" s="34" t="s">
        <v>118</v>
      </c>
      <c r="C22" s="98"/>
    </row>
    <row r="23" spans="2:4" ht="15" customHeight="1" x14ac:dyDescent="0.35">
      <c r="B23" s="23" t="s">
        <v>48</v>
      </c>
      <c r="C23" s="99">
        <v>1349356.0970000001</v>
      </c>
    </row>
    <row r="24" spans="2:4" ht="15" customHeight="1" x14ac:dyDescent="0.35">
      <c r="B24" s="25" t="s">
        <v>49</v>
      </c>
      <c r="C24" s="100">
        <v>136652.12899999999</v>
      </c>
    </row>
    <row r="25" spans="2:4" ht="15" customHeight="1" x14ac:dyDescent="0.35">
      <c r="B25" s="25" t="s">
        <v>50</v>
      </c>
      <c r="C25" s="100">
        <v>99855.255000000005</v>
      </c>
    </row>
    <row r="26" spans="2:4" ht="15" customHeight="1" thickBot="1" x14ac:dyDescent="0.4">
      <c r="B26" s="28" t="s">
        <v>119</v>
      </c>
      <c r="C26" s="102">
        <v>17624.79</v>
      </c>
    </row>
    <row r="27" spans="2:4" ht="15" customHeight="1" thickTop="1" x14ac:dyDescent="0.35">
      <c r="B27" s="116" t="s">
        <v>201</v>
      </c>
      <c r="C27" s="116"/>
      <c r="D27" s="116"/>
    </row>
  </sheetData>
  <mergeCells count="1">
    <mergeCell ref="B2:C2"/>
  </mergeCells>
  <pageMargins left="0.7" right="0.7" top="0.78740157499999996" bottom="0.78740157499999996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E699"/>
  </sheetPr>
  <dimension ref="B1:D5"/>
  <sheetViews>
    <sheetView showGridLines="0" zoomScale="90" zoomScaleNormal="90" workbookViewId="0"/>
  </sheetViews>
  <sheetFormatPr defaultRowHeight="15" customHeight="1" x14ac:dyDescent="0.35"/>
  <cols>
    <col min="1" max="1" width="2.7265625" customWidth="1"/>
    <col min="2" max="4" width="24.7265625" customWidth="1"/>
  </cols>
  <sheetData>
    <row r="1" spans="2:4" ht="15" customHeight="1" thickBot="1" x14ac:dyDescent="0.4"/>
    <row r="2" spans="2:4" ht="20.149999999999999" customHeight="1" thickTop="1" thickBot="1" x14ac:dyDescent="0.4">
      <c r="B2" s="137" t="s">
        <v>174</v>
      </c>
      <c r="C2" s="139"/>
      <c r="D2" s="138"/>
    </row>
    <row r="3" spans="2:4" ht="14.5" x14ac:dyDescent="0.35">
      <c r="B3" s="92" t="s">
        <v>51</v>
      </c>
      <c r="C3" s="93" t="s">
        <v>52</v>
      </c>
      <c r="D3" s="94" t="s">
        <v>53</v>
      </c>
    </row>
    <row r="4" spans="2:4" ht="15" customHeight="1" thickBot="1" x14ac:dyDescent="0.4">
      <c r="B4" s="29">
        <v>24573.825450000131</v>
      </c>
      <c r="C4" s="30">
        <v>25029.574929999999</v>
      </c>
      <c r="D4" s="31">
        <v>1226030.1209200178</v>
      </c>
    </row>
    <row r="5" spans="2:4" ht="15" customHeight="1" thickTop="1" x14ac:dyDescent="0.35">
      <c r="B5" s="96" t="s">
        <v>201</v>
      </c>
      <c r="C5" s="95"/>
      <c r="D5" s="95"/>
    </row>
  </sheetData>
  <mergeCells count="1">
    <mergeCell ref="B2:D2"/>
  </mergeCells>
  <pageMargins left="0.7" right="0.7" top="0.78740157499999996" bottom="0.7874015749999999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DAŇOVÁ POVINNOST 22</vt:lpstr>
      <vt:lpstr>INKASO 22</vt:lpstr>
      <vt:lpstr>DPH ZO 22</vt:lpstr>
      <vt:lpstr>DPPO ZO 22</vt:lpstr>
      <vt:lpstr>DPFO ZO 22</vt:lpstr>
      <vt:lpstr>DNV ZO 22</vt:lpstr>
      <vt:lpstr>DSL ZO 22</vt:lpstr>
    </vt:vector>
  </TitlesOfParts>
  <Company>Finanční správa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Hladká Markéta Ing. (FÚ pro Středočeský kraj)</dc:creator>
  <cp:lastModifiedBy>Hladká Markéta Ing. (GFŘ)</cp:lastModifiedBy>
  <cp:lastPrinted>2024-02-13T15:41:27Z</cp:lastPrinted>
  <dcterms:created xsi:type="dcterms:W3CDTF">2018-11-26T12:26:51Z</dcterms:created>
  <dcterms:modified xsi:type="dcterms:W3CDTF">2025-03-11T15:16:42Z</dcterms:modified>
</cp:coreProperties>
</file>