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76 Sekce kontroly a analýzy rizik\20\202\SPSS_MODELER\STREAMY_ODDELENI\Statistiky_z_DAP\Internet\Danova_statistika\"/>
    </mc:Choice>
  </mc:AlternateContent>
  <xr:revisionPtr revIDLastSave="0" documentId="13_ncr:1_{2D37D96F-173E-4C07-989D-8A9850203D4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DAŇOVÁ POVINNOST 21" sheetId="12" r:id="rId1"/>
    <sheet name="INKASO 21" sheetId="13" r:id="rId2"/>
    <sheet name="DPH ZO 21" sheetId="4" r:id="rId3"/>
    <sheet name="DPPO ZO 21" sheetId="5" r:id="rId4"/>
    <sheet name="DPFO ZO 21" sheetId="14" r:id="rId5"/>
    <sheet name="DNV ZO 21" sheetId="8" r:id="rId6"/>
    <sheet name="DSL ZO 21" sheetId="9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0" i="13" l="1"/>
  <c r="R19" i="13"/>
  <c r="R18" i="13"/>
  <c r="R17" i="13"/>
  <c r="R16" i="13"/>
  <c r="R15" i="13"/>
  <c r="R14" i="13"/>
  <c r="R13" i="13"/>
  <c r="R12" i="13"/>
  <c r="R11" i="13"/>
  <c r="R10" i="13"/>
  <c r="R9" i="13"/>
  <c r="R8" i="13"/>
  <c r="R7" i="13"/>
  <c r="R6" i="13"/>
  <c r="R5" i="13"/>
  <c r="R4" i="13"/>
  <c r="R20" i="12"/>
  <c r="R19" i="12"/>
  <c r="R18" i="12"/>
  <c r="R17" i="12"/>
  <c r="R16" i="12"/>
  <c r="R15" i="12"/>
  <c r="R14" i="12"/>
  <c r="R13" i="12"/>
  <c r="R12" i="12"/>
  <c r="R11" i="12"/>
  <c r="R10" i="12"/>
  <c r="R9" i="12"/>
  <c r="R8" i="12"/>
  <c r="R7" i="12"/>
  <c r="R6" i="12"/>
  <c r="R5" i="12"/>
  <c r="R4" i="12"/>
</calcChain>
</file>

<file path=xl/sharedStrings.xml><?xml version="1.0" encoding="utf-8"?>
<sst xmlns="http://schemas.openxmlformats.org/spreadsheetml/2006/main" count="275" uniqueCount="203">
  <si>
    <t>Daň silniční</t>
  </si>
  <si>
    <t>Daň dědická</t>
  </si>
  <si>
    <t>Daň darovací</t>
  </si>
  <si>
    <t>Daň z převodu nemovitostí</t>
  </si>
  <si>
    <t>Daň z nabytí nemovitých věcí</t>
  </si>
  <si>
    <t>Daň z nemovitých věcí</t>
  </si>
  <si>
    <t>Nárok na odpočet daně 
základ daně</t>
  </si>
  <si>
    <t>Počet daňových přiznání</t>
  </si>
  <si>
    <t>SEKCE A - ZEMĚDĚLSTVÍ, LESNICTVÍ A RYBÁŘSTVÍ (01,02,03)</t>
  </si>
  <si>
    <t>SEKCE B - TĚŽBA A DOBÝVÁNÍ (05,06,07,08,09)</t>
  </si>
  <si>
    <t>SEKCE C - ZPRACOVATELSKÝ PRŮMYSL (10,11,12,13,14,15,16,17,18,19,20,21,22,23,24,25,26,27,28,29,30,31,32,33)</t>
  </si>
  <si>
    <t>SEKCE F - STAVEBNICTVÍ (41,42,43)</t>
  </si>
  <si>
    <t>SEKCE G - VELKOOBCHOD A MALOOBCHOD; OPRAVY A ÚDRŽBA MOTOROVÝCH VOZIDEL (45,46,47)</t>
  </si>
  <si>
    <t>SEKCE H - DOPRAVA A SKLADOVÁNÍ (49,50,51,52,53)</t>
  </si>
  <si>
    <t>SEKCE I - UBYTOVÁNÍ, STRAVOVÁNÍ A POHOSTINSTVÍ (55,56)</t>
  </si>
  <si>
    <t>SEKCE J - INFORMAČNÍ A KOMUNIKAČNÍ ČINNOSTI (58,59,60,61,62,63)</t>
  </si>
  <si>
    <t>SEKCE K - PENĚŽNICTVÍ A POJIŠŤOVNICTVÍ (64,65,66)</t>
  </si>
  <si>
    <t>SEKCE L - ČINNOSTI V OBLASTI NEMOVITOSTÍ (68)</t>
  </si>
  <si>
    <t>SEKCE M - PROFESNÍ, VĚDECKÉ A TECHNICKÉ ČINNOSTI (69,70,71,72,73,74,75)</t>
  </si>
  <si>
    <t>SEKCE N - ADMINISTRATIVNÍ A PODPŮRNÉ ČINNOSTI (77,78,79,80,81,82)</t>
  </si>
  <si>
    <t>SEKCE O - VEŘEJNÁ SPRÁVA A OBRANA; POVINNÉ SOCIÁLNÍ ZABEZPEČENÍ (84)</t>
  </si>
  <si>
    <t>SEKCE Q - ZDRAVOTNÍ A SOCIÁLNÍ PÉČE (86,87,88)</t>
  </si>
  <si>
    <t>SEKCE R - KULTURNÍ, ZÁBAVNÍ A REKREAČNÍ ČINNOSTI (90,91,92,93)</t>
  </si>
  <si>
    <t>SEKCE S - OSTATNÍ ČINNOSTI (94,95,96)</t>
  </si>
  <si>
    <t>SEKCE T - ČINNOSTI DOMÁCNOSTÍ JAKO ZAMĚSTNAVATELŮ; ČINNOSTI DOMÁCNOSTÍ PRODUKUJÍCÍCH BLÍŽE NEURČENÉ VÝROBKY A SLUŽBY PRO VLASTNÍ POTŘEBU (97,98)</t>
  </si>
  <si>
    <t>SEKCE U - ČINNOSTI EXTERITORIÁLNÍCH ORGANIZACÍ A ORGÁNŮ (99)</t>
  </si>
  <si>
    <t>snížená
(ř. 2)</t>
  </si>
  <si>
    <t>základní
(ř. 1)</t>
  </si>
  <si>
    <t>snížená
(ř. 41)</t>
  </si>
  <si>
    <t>základní
(ř. 40)</t>
  </si>
  <si>
    <t>1 - 50</t>
  </si>
  <si>
    <t>Základ daně
(ř. 270)</t>
  </si>
  <si>
    <t>Výsledek hospodaření
(ř. 10)</t>
  </si>
  <si>
    <t>Odečet daňové ztráty dle § 34 odst. 1
(ř. 230)</t>
  </si>
  <si>
    <t>A - orná půda, chmelnice, vinice, zahrada, ovocný sad</t>
  </si>
  <si>
    <t>B - trvalý travní porost</t>
  </si>
  <si>
    <t>C - hospodářský les</t>
  </si>
  <si>
    <t>E - zastavěná plocha a nádvoří</t>
  </si>
  <si>
    <t>F - stavební pozemek</t>
  </si>
  <si>
    <t>G - ostatní plocha</t>
  </si>
  <si>
    <t>X - zemědělská prvovýroba, lesní a vodní hospodářství</t>
  </si>
  <si>
    <t>Y - průmysl, stavebnictví, doprava, energetika, ostatní zemědělská výroba, ostatní druhy podnikání</t>
  </si>
  <si>
    <t>Druh zdanitelné stavby:</t>
  </si>
  <si>
    <t>H - budova obytného domu</t>
  </si>
  <si>
    <t>I - ostatní budova tvořící příslušenství k budově obytného domu</t>
  </si>
  <si>
    <t>K - budova plnící doplňkovou funkci k budově pro rodinnou rekreaci</t>
  </si>
  <si>
    <t>L - garáž vystavěná odděleně od budovy obytného domu</t>
  </si>
  <si>
    <t>P - ostatní zdanitelná stavba</t>
  </si>
  <si>
    <t>R - pro bydlení (byt)</t>
  </si>
  <si>
    <t>S-U - pro podnikání</t>
  </si>
  <si>
    <t>V - jako garáž</t>
  </si>
  <si>
    <t xml:space="preserve">Osvobození celkem </t>
  </si>
  <si>
    <t>Slevy celkem</t>
  </si>
  <si>
    <t xml:space="preserve">Celková daňová povinnost </t>
  </si>
  <si>
    <t xml:space="preserve">Počet daňových přiznání </t>
  </si>
  <si>
    <t>50 - 100</t>
  </si>
  <si>
    <t>100 - 150</t>
  </si>
  <si>
    <t>150 - 200</t>
  </si>
  <si>
    <t>200 - 250</t>
  </si>
  <si>
    <t>250 - 300</t>
  </si>
  <si>
    <t>300 - 350</t>
  </si>
  <si>
    <t>350 - 400</t>
  </si>
  <si>
    <t>400 - 450</t>
  </si>
  <si>
    <t>450 - 500</t>
  </si>
  <si>
    <t>500 - 550</t>
  </si>
  <si>
    <t>550 - 600</t>
  </si>
  <si>
    <t>600 - 650</t>
  </si>
  <si>
    <t>650 - 700</t>
  </si>
  <si>
    <t>700 - 750</t>
  </si>
  <si>
    <t>750 - 800</t>
  </si>
  <si>
    <t>800 - 850</t>
  </si>
  <si>
    <t>850 - 900</t>
  </si>
  <si>
    <t>900 - 950</t>
  </si>
  <si>
    <t>1 100 - 1 200</t>
  </si>
  <si>
    <t>1 200 - 1 300</t>
  </si>
  <si>
    <t>1 300 - 1 400</t>
  </si>
  <si>
    <t>1 400 - 1 500</t>
  </si>
  <si>
    <t>1 500 - 1 600</t>
  </si>
  <si>
    <t>1 600 - 1 700</t>
  </si>
  <si>
    <t>1 700 - 1 800</t>
  </si>
  <si>
    <t>1 800 - 1 900</t>
  </si>
  <si>
    <t>1 900 - 2 000</t>
  </si>
  <si>
    <t>2 000 - 2 250</t>
  </si>
  <si>
    <t>2 250 - 2 500</t>
  </si>
  <si>
    <t>2 500 - 2 750</t>
  </si>
  <si>
    <t>2 750 - 3 000</t>
  </si>
  <si>
    <t>3 000 - 3 500</t>
  </si>
  <si>
    <t>3 500 - 4 000</t>
  </si>
  <si>
    <t>4 000 - 4 500</t>
  </si>
  <si>
    <t>4 500 - 5 000</t>
  </si>
  <si>
    <t>100 - 300</t>
  </si>
  <si>
    <t>300 - 500</t>
  </si>
  <si>
    <t>500 - 1 000</t>
  </si>
  <si>
    <t>1 000 - 2 000</t>
  </si>
  <si>
    <t>2 000 - 5 000</t>
  </si>
  <si>
    <t>5 000 - 10 000</t>
  </si>
  <si>
    <t>10 000 - 50 000</t>
  </si>
  <si>
    <t>50 000 - 100 000</t>
  </si>
  <si>
    <t>100 000 - 200 000</t>
  </si>
  <si>
    <t>200 000 - 300 000</t>
  </si>
  <si>
    <t>300 000 - 400 000</t>
  </si>
  <si>
    <t>400 000 - 500 000</t>
  </si>
  <si>
    <t>500 000 - 600 000</t>
  </si>
  <si>
    <t>600 000 - 700 000</t>
  </si>
  <si>
    <t>700 000 - 800 000</t>
  </si>
  <si>
    <t>800 000 - 900 000</t>
  </si>
  <si>
    <t>900 000 - 1 000 000</t>
  </si>
  <si>
    <t>1 000 000 - 2 000 000</t>
  </si>
  <si>
    <t>2 000 000 - 3 000 000</t>
  </si>
  <si>
    <t>3 000 000 - 6 000 000</t>
  </si>
  <si>
    <t>6 000 000 - 10 000 000</t>
  </si>
  <si>
    <t>Celková daň
(ř. 340)</t>
  </si>
  <si>
    <t>do 1</t>
  </si>
  <si>
    <t>do 50</t>
  </si>
  <si>
    <t>Zdanitelná plnění
základ daně</t>
  </si>
  <si>
    <t>Druh zpevněné plochy pozemků užívané k podnikání nebo v souvislosti s ním:</t>
  </si>
  <si>
    <t>M-O - zdanitelné stavby, jejichž převažující část podlahové (zastavěné) plochy je užívaná k podnikání</t>
  </si>
  <si>
    <t>Druh zdanitelné jednotky, jejíž převažující část podlahové plochy je užívaná:</t>
  </si>
  <si>
    <t>Z - ostatní zdanitelná jednotka</t>
  </si>
  <si>
    <t xml:space="preserve"> </t>
  </si>
  <si>
    <t>SEKCE D - VÝROBA A ROZVOD ELEKTŘINY, PLYNU, TEPLA A KLIMATIZOVANÉHO VZDUCHU (35)</t>
  </si>
  <si>
    <t>SEKCE E - ZÁSOBOVÁNÍ VODOU; ČINNOSTI SOUVISEJÍCÍ S ODPADNÍMI VODAMI, ODPADY A SANACEMI (36,37,38,39)</t>
  </si>
  <si>
    <t>SEKCE P - VZDĚLÁVÁNÍ (85)</t>
  </si>
  <si>
    <t>Neurčeno</t>
  </si>
  <si>
    <t>NACE</t>
  </si>
  <si>
    <t xml:space="preserve">N Á Z E V   D R U H U   P Ř Í J M U </t>
  </si>
  <si>
    <t>FÚ pro hlavní město Prahu</t>
  </si>
  <si>
    <t>FÚ pro Středočeský kraj</t>
  </si>
  <si>
    <t>FÚ pro Jihočeský kraj</t>
  </si>
  <si>
    <t>FÚ pro Plzeňský kraj</t>
  </si>
  <si>
    <t>FÚ pro Karlovarský kraj</t>
  </si>
  <si>
    <t>FÚ pro Ústecký kraj</t>
  </si>
  <si>
    <t>FÚ pro Liberecký kraj</t>
  </si>
  <si>
    <t>FÚ pro Královéhradecký kraj</t>
  </si>
  <si>
    <t>FÚ pro Pardubický kraj</t>
  </si>
  <si>
    <t>FÚ pro Kraj Vysočina</t>
  </si>
  <si>
    <t>FÚ pro Jihomoravský kraj</t>
  </si>
  <si>
    <t>FÚ pro Olomoucký kraj</t>
  </si>
  <si>
    <t>FÚ pro Moravskoslezský kraj</t>
  </si>
  <si>
    <t>FÚ pro Zlínský kraj</t>
  </si>
  <si>
    <t>C E L K E M</t>
  </si>
  <si>
    <t>Odvod z elektřiny ze slunečního záření</t>
  </si>
  <si>
    <t>DPH celkem</t>
  </si>
  <si>
    <t>1 000 - 1 100</t>
  </si>
  <si>
    <t>Odvod z loterií § 41b odst. 1</t>
  </si>
  <si>
    <t>Odvod z loterií § 41b odst. 2,3,4</t>
  </si>
  <si>
    <t>(Dílčí) základ daně dle § 6 (závislá činnost)</t>
  </si>
  <si>
    <t>Dílčí základ daně dle § 8 (kapitálový majetek)</t>
  </si>
  <si>
    <t>Dílčí základ daně dle § 9 (nájem)</t>
  </si>
  <si>
    <t>Dílčí základ daně dle § 10 (ostatní)</t>
  </si>
  <si>
    <t>Základ daně celkem po odečtení ztráty</t>
  </si>
  <si>
    <t>Úhrn příjmů od všech zaměstnavatelů</t>
  </si>
  <si>
    <t>Část příjmů (zisku) rozdělovaná na spolupr. osoby</t>
  </si>
  <si>
    <t>Podíl společníka VOS nebo komplem. KS</t>
  </si>
  <si>
    <t>Hodnota bezúplatného plnění (daru/darů)</t>
  </si>
  <si>
    <t>Odečet úroků</t>
  </si>
  <si>
    <t>Životní pojištění</t>
  </si>
  <si>
    <t>Odčitatelná položka dle § 34 odst. 4 (výzkum a vývoj)</t>
  </si>
  <si>
    <t>Sleva na manželku/la</t>
  </si>
  <si>
    <t>Sleva na manželku/la, držitele ZTP/P</t>
  </si>
  <si>
    <t>Sleva na studenta</t>
  </si>
  <si>
    <t>Daňové zvýhodnění na vyživované dítě</t>
  </si>
  <si>
    <t>Daňový bonus</t>
  </si>
  <si>
    <t>Úhrn sražených záloh (§ 6) po slevách</t>
  </si>
  <si>
    <t>Zaplacené zbývající zálohy</t>
  </si>
  <si>
    <t>Kompenzační bonus</t>
  </si>
  <si>
    <t>Druh pozemku:</t>
  </si>
  <si>
    <t xml:space="preserve">PŘEDPISY celkových zaevidovaných daňových povinností na vybraných druzích příjmů dle FÚ za rok 2021 (v mil. Kč) </t>
  </si>
  <si>
    <t xml:space="preserve">INKASO na vybraných druzích příjmů dle FÚ v roce 2021 (v mil. Kč) </t>
  </si>
  <si>
    <t>Daň z přidané hodnoty za zdaňovací období roku 2021 (v tis. Kč a počtu daňových přiznání)</t>
  </si>
  <si>
    <t>Daň z příjmů právnických osob za zdaňovací období roku 2021 (v tis. Kč a počtu daňových přiznání)</t>
  </si>
  <si>
    <t>Daň z příjmů fyzických osob za zdaňovací období roku 2021 (v tis. Kč a počtu daňových přiznání)</t>
  </si>
  <si>
    <t>Daň podle typu nemovité věci A-Z v daňovém přiznání - rok 2021 (v tis. Kč)</t>
  </si>
  <si>
    <t>Daň silniční za zdaňovací období roku 2021 (v tis. Kč)</t>
  </si>
  <si>
    <t>Daň před uplatněním slev</t>
  </si>
  <si>
    <t>Daň po uplatnění slev</t>
  </si>
  <si>
    <t>10 000 000 a více</t>
  </si>
  <si>
    <t>D - rybník s intenzivním a průmyslovým chovem ryb</t>
  </si>
  <si>
    <t>J - budova pro rodinnou rekreaci včetně budov rodinných domů užívaných pro rodinnou rekreaci</t>
  </si>
  <si>
    <t>Specializovaný FÚ</t>
  </si>
  <si>
    <t>Daň z příjmů PO z přiznání</t>
  </si>
  <si>
    <t>Daň z příjmů FO z přiznání</t>
  </si>
  <si>
    <t>Paušální daň z příjmů FO</t>
  </si>
  <si>
    <t>Daň z příjmů FO ze závislé činnosti</t>
  </si>
  <si>
    <t>Daň z příjmů srážkou dle zvláštní sazby</t>
  </si>
  <si>
    <t>Daň z hazardu celkem</t>
  </si>
  <si>
    <t>Daň celkem                                                                                                                                                                                                                                                                                                                                                                                                                                                                                                                                                                         (ř. 64 - ř. 65                                                                                                                                                                                                                                                                                                                                                                                                                                                                                                                                                                                    + ř. 66)</t>
  </si>
  <si>
    <t>Penzijní (při)pojištění                                                                                                                                                                                                                                                                                                                                                                                                                                                                                                                                                                                                               a spoření</t>
  </si>
  <si>
    <t xml:space="preserve">Úhrn záloh zaplacených                                                                                                                                                                                                                                                                                                                                                                                                                                                                                                                                                                                     v paušálním režimu (§ 38lk) </t>
  </si>
  <si>
    <t>Příjmy z nájmu                                                                                                                                                                                                                                                                                                                                                                                                                                                                                                                                                                                (§ 9)</t>
  </si>
  <si>
    <t>Dílčí samostatný základ daně                                                                                                                                                                                                                                                                                                                                                                                                                                                                                                                                                            dle § 8</t>
  </si>
  <si>
    <t>Dílčí samostatný základ daně                                                                                                                                                                                                                                                                                                                                                                                                                                                                                                                                              dle § 10 odst. 1 písm. h) bod 1,                                                                                                                                                                                                                                                                                                                                                                                                                                                                                                                                                             ch) a o)</t>
  </si>
  <si>
    <t>Dílčí samostatný základ daně                                                                                                                                                                                                                                                                                                                                                                                                                                                                                                                                              dle § 10 odst. 1 písm. f) a g)</t>
  </si>
  <si>
    <t>Daň ze samostatného základu daně                                                                                                                                                                                                                                                                                                                                                                                                                                                                                                                        (§ 16a)</t>
  </si>
  <si>
    <t>Dílčí základ daně (ztráta) dle § 7 (samostatná činnost)</t>
  </si>
  <si>
    <t xml:space="preserve">   950 - 1 000</t>
  </si>
  <si>
    <t>5 000 a více</t>
  </si>
  <si>
    <t>Poznámka: Údaje z vyměřených daňových přiznání z databází FÚ aktuální k 2. 1. 2026.</t>
  </si>
  <si>
    <t>Poznámka: Údaje z vyměřených daňových přiznání z databází FÚ aktuální k 29. 12. 2025.</t>
  </si>
  <si>
    <t>Odečet dle § 34 odst. 4 a § 34a                                                                                                                                                                                                                                                                                                                                                                                                                                                                                                                       až § 34e                                                                                                                                                                                                                                                                                                                                                                                                                                                                                                                                                                                                                              (výzkum a vývoj) 
(ř. 242)</t>
  </si>
  <si>
    <t>Odečet bezúplat. plnění dle § 20 odst. 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(ř. 260)</t>
  </si>
  <si>
    <t xml:space="preserve">Daňová ztráta do násled. období 
dle § 34 odst. 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až 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(příl.1 E. ř.9 sl.5) </t>
  </si>
  <si>
    <t>Slevy na dani
dle § 35 odst. 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a § 35a nebo                                                                                                                                                                                                                                                                                                                                                                                                                                                                                                                                                                                                                     § 35b
(ř. 300)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</si>
</sst>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"/>
      <family val="2"/>
      <charset val="238"/>
    </font>
    <font>
      <i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5"/>
        <bgColor indexed="64"/>
      </patternFill>
    </fill>
    <fill>
      <patternFill patternType="solid">
        <fgColor rgb="FFE6FFC8"/>
        <bgColor indexed="32"/>
      </patternFill>
    </fill>
    <fill>
      <patternFill patternType="solid">
        <fgColor rgb="FFE6FFC8"/>
        <bgColor indexed="64"/>
      </patternFill>
    </fill>
    <fill>
      <patternFill patternType="solid">
        <fgColor rgb="FFCCEB99"/>
        <bgColor indexed="32"/>
      </patternFill>
    </fill>
    <fill>
      <patternFill patternType="solid">
        <fgColor rgb="FFCCE699"/>
        <bgColor indexed="32"/>
      </patternFill>
    </fill>
    <fill>
      <patternFill patternType="solid">
        <fgColor rgb="FFCCE699"/>
        <bgColor indexed="64"/>
      </patternFill>
    </fill>
  </fills>
  <borders count="8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</borders>
  <cellStyleXfs count="45">
    <xf numFmtId="0" fontId="0" fillId="0" borderId="0"/>
    <xf numFmtId="0" fontId="5" fillId="0" borderId="0" applyNumberFormat="0" applyFill="0" applyBorder="0" applyAlignment="0" applyProtection="0"/>
    <xf numFmtId="0" fontId="6" fillId="0" borderId="7" applyNumberFormat="0" applyFill="0" applyAlignment="0" applyProtection="0"/>
    <xf numFmtId="0" fontId="7" fillId="0" borderId="8" applyNumberFormat="0" applyFill="0" applyAlignment="0" applyProtection="0"/>
    <xf numFmtId="0" fontId="8" fillId="0" borderId="9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10" applyNumberFormat="0" applyAlignment="0" applyProtection="0"/>
    <xf numFmtId="0" fontId="13" fillId="7" borderId="11" applyNumberFormat="0" applyAlignment="0" applyProtection="0"/>
    <xf numFmtId="0" fontId="14" fillId="7" borderId="10" applyNumberFormat="0" applyAlignment="0" applyProtection="0"/>
    <xf numFmtId="0" fontId="15" fillId="0" borderId="12" applyNumberFormat="0" applyFill="0" applyAlignment="0" applyProtection="0"/>
    <xf numFmtId="0" fontId="16" fillId="8" borderId="13" applyNumberFormat="0" applyAlignment="0" applyProtection="0"/>
    <xf numFmtId="0" fontId="17" fillId="0" borderId="0" applyNumberFormat="0" applyFill="0" applyBorder="0" applyAlignment="0" applyProtection="0"/>
    <xf numFmtId="0" fontId="4" fillId="9" borderId="14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5" applyNumberFormat="0" applyFill="0" applyAlignment="0" applyProtection="0"/>
    <xf numFmtId="0" fontId="20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0" fillId="33" borderId="0" applyNumberFormat="0" applyBorder="0" applyAlignment="0" applyProtection="0"/>
    <xf numFmtId="0" fontId="21" fillId="0" borderId="0"/>
    <xf numFmtId="0" fontId="4" fillId="0" borderId="0"/>
    <xf numFmtId="0" fontId="5" fillId="0" borderId="0" applyNumberFormat="0" applyFill="0" applyBorder="0" applyAlignment="0" applyProtection="0"/>
  </cellStyleXfs>
  <cellXfs count="137">
    <xf numFmtId="0" fontId="0" fillId="0" borderId="0" xfId="0"/>
    <xf numFmtId="0" fontId="0" fillId="0" borderId="0" xfId="0" applyFill="1" applyBorder="1"/>
    <xf numFmtId="0" fontId="0" fillId="0" borderId="0" xfId="0" applyAlignment="1">
      <alignment horizont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/>
    <xf numFmtId="3" fontId="3" fillId="0" borderId="1" xfId="0" applyNumberFormat="1" applyFont="1" applyBorder="1" applyAlignment="1">
      <alignment horizontal="right" vertical="center" inden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3" fontId="3" fillId="0" borderId="0" xfId="0" applyNumberFormat="1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34" borderId="0" xfId="0" applyFont="1" applyFill="1"/>
    <xf numFmtId="0" fontId="22" fillId="35" borderId="21" xfId="0" applyFont="1" applyFill="1" applyBorder="1" applyAlignment="1">
      <alignment horizontal="center" vertical="center"/>
    </xf>
    <xf numFmtId="0" fontId="22" fillId="35" borderId="22" xfId="0" applyFont="1" applyFill="1" applyBorder="1" applyAlignment="1">
      <alignment horizontal="center" vertical="center" wrapText="1"/>
    </xf>
    <xf numFmtId="0" fontId="22" fillId="35" borderId="2" xfId="0" applyFont="1" applyFill="1" applyBorder="1" applyAlignment="1">
      <alignment horizontal="center" vertical="center" wrapText="1"/>
    </xf>
    <xf numFmtId="0" fontId="22" fillId="35" borderId="23" xfId="0" applyFont="1" applyFill="1" applyBorder="1" applyAlignment="1">
      <alignment horizontal="center" vertical="center" wrapText="1"/>
    </xf>
    <xf numFmtId="0" fontId="22" fillId="35" borderId="24" xfId="0" applyFont="1" applyFill="1" applyBorder="1" applyAlignment="1">
      <alignment horizontal="center" vertical="center" wrapText="1"/>
    </xf>
    <xf numFmtId="0" fontId="22" fillId="35" borderId="25" xfId="0" applyFont="1" applyFill="1" applyBorder="1" applyAlignment="1">
      <alignment horizontal="center" vertical="center" wrapText="1"/>
    </xf>
    <xf numFmtId="0" fontId="22" fillId="35" borderId="44" xfId="0" applyFont="1" applyFill="1" applyBorder="1" applyAlignment="1">
      <alignment horizontal="center" vertical="center" wrapText="1"/>
    </xf>
    <xf numFmtId="0" fontId="2" fillId="0" borderId="51" xfId="0" applyFont="1" applyFill="1" applyBorder="1" applyAlignment="1">
      <alignment vertical="center"/>
    </xf>
    <xf numFmtId="0" fontId="3" fillId="0" borderId="31" xfId="0" applyFont="1" applyFill="1" applyBorder="1" applyAlignment="1">
      <alignment vertical="center"/>
    </xf>
    <xf numFmtId="0" fontId="2" fillId="0" borderId="31" xfId="0" applyFont="1" applyFill="1" applyBorder="1" applyAlignment="1">
      <alignment vertical="center"/>
    </xf>
    <xf numFmtId="0" fontId="3" fillId="0" borderId="39" xfId="0" applyFont="1" applyFill="1" applyBorder="1" applyAlignment="1">
      <alignment vertical="center"/>
    </xf>
    <xf numFmtId="0" fontId="2" fillId="0" borderId="39" xfId="0" applyFont="1" applyFill="1" applyBorder="1" applyAlignment="1">
      <alignment vertical="center"/>
    </xf>
    <xf numFmtId="0" fontId="2" fillId="0" borderId="34" xfId="0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horizontal="center" vertical="center"/>
    </xf>
    <xf numFmtId="3" fontId="3" fillId="0" borderId="57" xfId="0" applyNumberFormat="1" applyFont="1" applyFill="1" applyBorder="1" applyAlignment="1">
      <alignment horizontal="center" vertical="center"/>
    </xf>
    <xf numFmtId="3" fontId="3" fillId="0" borderId="58" xfId="0" applyNumberFormat="1" applyFont="1" applyFill="1" applyBorder="1" applyAlignment="1">
      <alignment horizontal="center" vertical="center"/>
    </xf>
    <xf numFmtId="0" fontId="2" fillId="0" borderId="61" xfId="0" applyFont="1" applyFill="1" applyBorder="1" applyAlignment="1">
      <alignment horizontal="left" vertical="center"/>
    </xf>
    <xf numFmtId="0" fontId="2" fillId="0" borderId="62" xfId="0" applyFont="1" applyFill="1" applyBorder="1" applyAlignment="1">
      <alignment horizontal="left" vertical="center"/>
    </xf>
    <xf numFmtId="0" fontId="22" fillId="35" borderId="49" xfId="0" applyFont="1" applyFill="1" applyBorder="1" applyAlignment="1">
      <alignment horizontal="left" vertical="center"/>
    </xf>
    <xf numFmtId="2" fontId="3" fillId="35" borderId="65" xfId="0" applyNumberFormat="1" applyFont="1" applyFill="1" applyBorder="1" applyAlignment="1">
      <alignment horizontal="center" vertical="center" wrapText="1"/>
    </xf>
    <xf numFmtId="2" fontId="3" fillId="35" borderId="41" xfId="0" applyNumberFormat="1" applyFont="1" applyFill="1" applyBorder="1" applyAlignment="1">
      <alignment horizontal="center" vertical="center" wrapText="1"/>
    </xf>
    <xf numFmtId="0" fontId="2" fillId="0" borderId="68" xfId="0" applyFont="1" applyFill="1" applyBorder="1" applyAlignment="1">
      <alignment horizontal="left" vertical="center"/>
    </xf>
    <xf numFmtId="0" fontId="2" fillId="0" borderId="60" xfId="0" applyFont="1" applyFill="1" applyBorder="1" applyAlignment="1">
      <alignment horizontal="center" vertical="center"/>
    </xf>
    <xf numFmtId="0" fontId="2" fillId="0" borderId="70" xfId="0" applyFont="1" applyFill="1" applyBorder="1" applyAlignment="1">
      <alignment horizontal="center" vertical="center"/>
    </xf>
    <xf numFmtId="0" fontId="2" fillId="0" borderId="68" xfId="0" applyFont="1" applyFill="1" applyBorder="1" applyAlignment="1">
      <alignment horizontal="center" vertical="center"/>
    </xf>
    <xf numFmtId="2" fontId="3" fillId="35" borderId="72" xfId="0" applyNumberFormat="1" applyFont="1" applyFill="1" applyBorder="1" applyAlignment="1">
      <alignment horizontal="center" vertical="center" wrapText="1"/>
    </xf>
    <xf numFmtId="2" fontId="3" fillId="35" borderId="73" xfId="0" applyNumberFormat="1" applyFont="1" applyFill="1" applyBorder="1" applyAlignment="1">
      <alignment horizontal="center" vertical="center" wrapText="1"/>
    </xf>
    <xf numFmtId="2" fontId="3" fillId="35" borderId="74" xfId="0" applyNumberFormat="1" applyFont="1" applyFill="1" applyBorder="1" applyAlignment="1">
      <alignment horizontal="center" vertical="center" wrapText="1"/>
    </xf>
    <xf numFmtId="2" fontId="3" fillId="35" borderId="75" xfId="0" applyNumberFormat="1" applyFont="1" applyFill="1" applyBorder="1" applyAlignment="1">
      <alignment horizontal="center" vertical="center" wrapText="1"/>
    </xf>
    <xf numFmtId="3" fontId="3" fillId="0" borderId="33" xfId="0" applyNumberFormat="1" applyFont="1" applyBorder="1" applyAlignment="1">
      <alignment horizontal="right" vertical="center" indent="1"/>
    </xf>
    <xf numFmtId="3" fontId="3" fillId="0" borderId="36" xfId="0" applyNumberFormat="1" applyFont="1" applyBorder="1" applyAlignment="1">
      <alignment horizontal="right" vertical="center" indent="1"/>
    </xf>
    <xf numFmtId="3" fontId="3" fillId="0" borderId="38" xfId="0" applyNumberFormat="1" applyFont="1" applyBorder="1" applyAlignment="1">
      <alignment horizontal="right" vertical="center" indent="1"/>
    </xf>
    <xf numFmtId="3" fontId="3" fillId="35" borderId="71" xfId="0" applyNumberFormat="1" applyFont="1" applyFill="1" applyBorder="1" applyAlignment="1">
      <alignment horizontal="center" vertical="center" wrapText="1"/>
    </xf>
    <xf numFmtId="3" fontId="3" fillId="0" borderId="28" xfId="0" applyNumberFormat="1" applyFont="1" applyBorder="1" applyAlignment="1">
      <alignment horizontal="right" vertical="center" indent="1"/>
    </xf>
    <xf numFmtId="3" fontId="3" fillId="0" borderId="30" xfId="0" applyNumberFormat="1" applyFont="1" applyBorder="1" applyAlignment="1">
      <alignment horizontal="right" vertical="center" indent="1"/>
    </xf>
    <xf numFmtId="2" fontId="3" fillId="35" borderId="59" xfId="0" applyNumberFormat="1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vertical="center"/>
    </xf>
    <xf numFmtId="0" fontId="2" fillId="2" borderId="31" xfId="43" applyFont="1" applyFill="1" applyBorder="1" applyAlignment="1">
      <alignment vertical="center"/>
    </xf>
    <xf numFmtId="0" fontId="2" fillId="2" borderId="39" xfId="43" applyFont="1" applyFill="1" applyBorder="1" applyAlignment="1">
      <alignment vertical="center"/>
    </xf>
    <xf numFmtId="0" fontId="2" fillId="2" borderId="34" xfId="43" applyFont="1" applyFill="1" applyBorder="1" applyAlignment="1">
      <alignment vertical="center"/>
    </xf>
    <xf numFmtId="3" fontId="2" fillId="2" borderId="27" xfId="43" applyNumberFormat="1" applyFont="1" applyFill="1" applyBorder="1" applyAlignment="1">
      <alignment horizontal="right" vertical="center" indent="2"/>
    </xf>
    <xf numFmtId="3" fontId="2" fillId="34" borderId="28" xfId="0" applyNumberFormat="1" applyFont="1" applyFill="1" applyBorder="1" applyAlignment="1">
      <alignment horizontal="right" vertical="center" indent="2"/>
    </xf>
    <xf numFmtId="3" fontId="2" fillId="34" borderId="29" xfId="0" applyNumberFormat="1" applyFont="1" applyFill="1" applyBorder="1" applyAlignment="1">
      <alignment horizontal="right" vertical="center" indent="2"/>
    </xf>
    <xf numFmtId="3" fontId="2" fillId="34" borderId="30" xfId="0" applyNumberFormat="1" applyFont="1" applyFill="1" applyBorder="1" applyAlignment="1">
      <alignment horizontal="right" vertical="center" indent="2"/>
    </xf>
    <xf numFmtId="3" fontId="22" fillId="36" borderId="45" xfId="0" applyNumberFormat="1" applyFont="1" applyFill="1" applyBorder="1" applyAlignment="1">
      <alignment horizontal="right" vertical="center" indent="2"/>
    </xf>
    <xf numFmtId="3" fontId="2" fillId="2" borderId="17" xfId="43" applyNumberFormat="1" applyFont="1" applyFill="1" applyBorder="1" applyAlignment="1">
      <alignment horizontal="right" vertical="center" indent="2"/>
    </xf>
    <xf numFmtId="3" fontId="2" fillId="34" borderId="1" xfId="0" applyNumberFormat="1" applyFont="1" applyFill="1" applyBorder="1" applyAlignment="1">
      <alignment horizontal="right" vertical="center" indent="2"/>
    </xf>
    <xf numFmtId="3" fontId="2" fillId="34" borderId="32" xfId="0" applyNumberFormat="1" applyFont="1" applyFill="1" applyBorder="1" applyAlignment="1">
      <alignment horizontal="right" vertical="center" indent="2"/>
    </xf>
    <xf numFmtId="3" fontId="2" fillId="34" borderId="33" xfId="0" applyNumberFormat="1" applyFont="1" applyFill="1" applyBorder="1" applyAlignment="1">
      <alignment horizontal="right" vertical="center" indent="2"/>
    </xf>
    <xf numFmtId="3" fontId="22" fillId="36" borderId="46" xfId="0" applyNumberFormat="1" applyFont="1" applyFill="1" applyBorder="1" applyAlignment="1">
      <alignment horizontal="right" vertical="center" indent="2"/>
    </xf>
    <xf numFmtId="3" fontId="2" fillId="2" borderId="40" xfId="43" applyNumberFormat="1" applyFont="1" applyFill="1" applyBorder="1" applyAlignment="1">
      <alignment horizontal="right" vertical="center" indent="2"/>
    </xf>
    <xf numFmtId="3" fontId="2" fillId="34" borderId="41" xfId="0" applyNumberFormat="1" applyFont="1" applyFill="1" applyBorder="1" applyAlignment="1">
      <alignment horizontal="right" vertical="center" indent="2"/>
    </xf>
    <xf numFmtId="3" fontId="2" fillId="34" borderId="42" xfId="0" applyNumberFormat="1" applyFont="1" applyFill="1" applyBorder="1" applyAlignment="1">
      <alignment horizontal="right" vertical="center" indent="2"/>
    </xf>
    <xf numFmtId="3" fontId="2" fillId="34" borderId="43" xfId="0" applyNumberFormat="1" applyFont="1" applyFill="1" applyBorder="1" applyAlignment="1">
      <alignment horizontal="right" vertical="center" indent="2"/>
    </xf>
    <xf numFmtId="3" fontId="22" fillId="36" borderId="47" xfId="0" applyNumberFormat="1" applyFont="1" applyFill="1" applyBorder="1" applyAlignment="1">
      <alignment horizontal="right" vertical="center" indent="2"/>
    </xf>
    <xf numFmtId="3" fontId="2" fillId="2" borderId="35" xfId="43" applyNumberFormat="1" applyFont="1" applyFill="1" applyBorder="1" applyAlignment="1">
      <alignment horizontal="right" vertical="center" indent="2"/>
    </xf>
    <xf numFmtId="3" fontId="2" fillId="34" borderId="36" xfId="0" applyNumberFormat="1" applyFont="1" applyFill="1" applyBorder="1" applyAlignment="1">
      <alignment horizontal="right" vertical="center" indent="2"/>
    </xf>
    <xf numFmtId="3" fontId="2" fillId="34" borderId="37" xfId="0" applyNumberFormat="1" applyFont="1" applyFill="1" applyBorder="1" applyAlignment="1">
      <alignment horizontal="right" vertical="center" indent="2"/>
    </xf>
    <xf numFmtId="3" fontId="2" fillId="34" borderId="38" xfId="0" applyNumberFormat="1" applyFont="1" applyFill="1" applyBorder="1" applyAlignment="1">
      <alignment horizontal="right" vertical="center" indent="2"/>
    </xf>
    <xf numFmtId="3" fontId="22" fillId="36" borderId="48" xfId="0" applyNumberFormat="1" applyFont="1" applyFill="1" applyBorder="1" applyAlignment="1">
      <alignment horizontal="right" vertical="center" indent="2"/>
    </xf>
    <xf numFmtId="3" fontId="3" fillId="0" borderId="17" xfId="0" applyNumberFormat="1" applyFont="1" applyFill="1" applyBorder="1" applyAlignment="1">
      <alignment horizontal="right" vertical="center" indent="1"/>
    </xf>
    <xf numFmtId="3" fontId="3" fillId="0" borderId="35" xfId="0" applyNumberFormat="1" applyFont="1" applyFill="1" applyBorder="1" applyAlignment="1">
      <alignment horizontal="right" vertical="center" indent="1"/>
    </xf>
    <xf numFmtId="3" fontId="3" fillId="0" borderId="27" xfId="0" applyNumberFormat="1" applyFont="1" applyFill="1" applyBorder="1" applyAlignment="1">
      <alignment horizontal="right" vertical="center" indent="1"/>
    </xf>
    <xf numFmtId="3" fontId="3" fillId="0" borderId="1" xfId="0" applyNumberFormat="1" applyFont="1" applyFill="1" applyBorder="1" applyAlignment="1">
      <alignment horizontal="right" vertical="center" indent="1"/>
    </xf>
    <xf numFmtId="3" fontId="3" fillId="0" borderId="5" xfId="0" applyNumberFormat="1" applyFont="1" applyFill="1" applyBorder="1" applyAlignment="1">
      <alignment horizontal="right" vertical="center" indent="1"/>
    </xf>
    <xf numFmtId="3" fontId="3" fillId="0" borderId="33" xfId="0" applyNumberFormat="1" applyFont="1" applyFill="1" applyBorder="1" applyAlignment="1">
      <alignment horizontal="right" vertical="center" indent="1"/>
    </xf>
    <xf numFmtId="3" fontId="3" fillId="0" borderId="63" xfId="0" applyNumberFormat="1" applyFont="1" applyFill="1" applyBorder="1" applyAlignment="1">
      <alignment horizontal="right" vertical="center" indent="1"/>
    </xf>
    <xf numFmtId="3" fontId="3" fillId="0" borderId="36" xfId="0" applyNumberFormat="1" applyFont="1" applyFill="1" applyBorder="1" applyAlignment="1">
      <alignment horizontal="right" vertical="center" indent="1"/>
    </xf>
    <xf numFmtId="3" fontId="3" fillId="0" borderId="38" xfId="0" applyNumberFormat="1" applyFont="1" applyFill="1" applyBorder="1" applyAlignment="1">
      <alignment horizontal="right" vertical="center" indent="1"/>
    </xf>
    <xf numFmtId="3" fontId="3" fillId="0" borderId="69" xfId="0" applyNumberFormat="1" applyFont="1" applyFill="1" applyBorder="1" applyAlignment="1">
      <alignment horizontal="right" vertical="center" indent="1"/>
    </xf>
    <xf numFmtId="3" fontId="3" fillId="0" borderId="28" xfId="0" applyNumberFormat="1" applyFont="1" applyFill="1" applyBorder="1" applyAlignment="1">
      <alignment horizontal="right" vertical="center" indent="1"/>
    </xf>
    <xf numFmtId="3" fontId="3" fillId="0" borderId="30" xfId="0" applyNumberFormat="1" applyFont="1" applyFill="1" applyBorder="1" applyAlignment="1">
      <alignment horizontal="right" vertical="center" indent="1"/>
    </xf>
    <xf numFmtId="3" fontId="3" fillId="36" borderId="2" xfId="0" applyNumberFormat="1" applyFont="1" applyFill="1" applyBorder="1" applyAlignment="1">
      <alignment horizontal="center" vertical="center" wrapText="1"/>
    </xf>
    <xf numFmtId="2" fontId="3" fillId="36" borderId="2" xfId="0" applyNumberFormat="1" applyFont="1" applyFill="1" applyBorder="1" applyAlignment="1">
      <alignment horizontal="center" vertical="center" wrapText="1"/>
    </xf>
    <xf numFmtId="2" fontId="3" fillId="36" borderId="71" xfId="0" applyNumberFormat="1" applyFont="1" applyFill="1" applyBorder="1" applyAlignment="1">
      <alignment horizontal="center" vertical="center" wrapText="1"/>
    </xf>
    <xf numFmtId="0" fontId="2" fillId="35" borderId="78" xfId="0" applyFont="1" applyFill="1" applyBorder="1" applyAlignment="1">
      <alignment horizontal="center" vertical="center" wrapText="1"/>
    </xf>
    <xf numFmtId="0" fontId="2" fillId="35" borderId="79" xfId="0" applyFont="1" applyFill="1" applyBorder="1" applyAlignment="1">
      <alignment horizontal="center" vertical="center" wrapText="1"/>
    </xf>
    <xf numFmtId="0" fontId="2" fillId="35" borderId="80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left"/>
    </xf>
    <xf numFmtId="0" fontId="0" fillId="0" borderId="0" xfId="0" applyAlignment="1">
      <alignment horizontal="right" indent="1"/>
    </xf>
    <xf numFmtId="0" fontId="2" fillId="35" borderId="50" xfId="0" applyFont="1" applyFill="1" applyBorder="1" applyAlignment="1">
      <alignment horizontal="right" vertical="center" indent="1"/>
    </xf>
    <xf numFmtId="3" fontId="3" fillId="0" borderId="52" xfId="0" applyNumberFormat="1" applyFont="1" applyFill="1" applyBorder="1" applyAlignment="1">
      <alignment horizontal="right" vertical="center" indent="1"/>
    </xf>
    <xf numFmtId="3" fontId="3" fillId="0" borderId="53" xfId="0" applyNumberFormat="1" applyFont="1" applyFill="1" applyBorder="1" applyAlignment="1">
      <alignment horizontal="right" vertical="center" indent="1"/>
    </xf>
    <xf numFmtId="3" fontId="3" fillId="0" borderId="54" xfId="0" applyNumberFormat="1" applyFont="1" applyFill="1" applyBorder="1" applyAlignment="1">
      <alignment horizontal="right" vertical="center" indent="1"/>
    </xf>
    <xf numFmtId="3" fontId="3" fillId="0" borderId="55" xfId="0" applyNumberFormat="1" applyFont="1" applyFill="1" applyBorder="1" applyAlignment="1">
      <alignment horizontal="right" vertical="center" indent="1"/>
    </xf>
    <xf numFmtId="2" fontId="3" fillId="35" borderId="83" xfId="0" applyNumberFormat="1" applyFont="1" applyFill="1" applyBorder="1" applyAlignment="1">
      <alignment horizontal="center" vertical="center" wrapText="1"/>
    </xf>
    <xf numFmtId="2" fontId="3" fillId="35" borderId="84" xfId="0" applyNumberFormat="1" applyFont="1" applyFill="1" applyBorder="1" applyAlignment="1">
      <alignment horizontal="center" vertical="center" wrapText="1"/>
    </xf>
    <xf numFmtId="2" fontId="3" fillId="35" borderId="85" xfId="0" applyNumberFormat="1" applyFont="1" applyFill="1" applyBorder="1" applyAlignment="1">
      <alignment horizontal="center" vertical="center" wrapText="1"/>
    </xf>
    <xf numFmtId="3" fontId="2" fillId="34" borderId="0" xfId="0" applyNumberFormat="1" applyFont="1" applyFill="1"/>
    <xf numFmtId="2" fontId="3" fillId="35" borderId="59" xfId="0" applyNumberFormat="1" applyFont="1" applyFill="1" applyBorder="1" applyAlignment="1">
      <alignment horizontal="center" vertical="center" wrapText="1"/>
    </xf>
    <xf numFmtId="0" fontId="3" fillId="36" borderId="85" xfId="0" applyFont="1" applyFill="1" applyBorder="1" applyAlignment="1">
      <alignment horizontal="center" vertical="center" wrapText="1"/>
    </xf>
    <xf numFmtId="3" fontId="2" fillId="0" borderId="68" xfId="0" applyNumberFormat="1" applyFont="1" applyBorder="1" applyAlignment="1">
      <alignment horizontal="center" vertical="center"/>
    </xf>
    <xf numFmtId="3" fontId="2" fillId="0" borderId="77" xfId="0" applyNumberFormat="1" applyFont="1" applyBorder="1" applyAlignment="1">
      <alignment horizontal="right" vertical="center" indent="1"/>
    </xf>
    <xf numFmtId="3" fontId="2" fillId="0" borderId="61" xfId="0" applyNumberFormat="1" applyFont="1" applyBorder="1" applyAlignment="1">
      <alignment horizontal="center" vertical="center"/>
    </xf>
    <xf numFmtId="3" fontId="2" fillId="0" borderId="16" xfId="0" applyNumberFormat="1" applyFont="1" applyBorder="1" applyAlignment="1">
      <alignment horizontal="right" vertical="center" indent="1"/>
    </xf>
    <xf numFmtId="3" fontId="2" fillId="0" borderId="76" xfId="0" applyNumberFormat="1" applyFont="1" applyBorder="1" applyAlignment="1">
      <alignment horizontal="right" vertical="center" indent="1"/>
    </xf>
    <xf numFmtId="0" fontId="24" fillId="0" borderId="0" xfId="0" applyFont="1" applyFill="1" applyAlignment="1">
      <alignment horizontal="left"/>
    </xf>
    <xf numFmtId="0" fontId="24" fillId="0" borderId="0" xfId="0" applyFont="1" applyFill="1" applyBorder="1" applyAlignment="1"/>
    <xf numFmtId="0" fontId="24" fillId="0" borderId="0" xfId="0" applyFont="1" applyBorder="1" applyAlignment="1">
      <alignment horizontal="left"/>
    </xf>
    <xf numFmtId="0" fontId="0" fillId="0" borderId="0" xfId="0" applyBorder="1" applyAlignment="1">
      <alignment vertical="center"/>
    </xf>
    <xf numFmtId="3" fontId="2" fillId="0" borderId="62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right" indent="1"/>
    </xf>
    <xf numFmtId="0" fontId="1" fillId="37" borderId="18" xfId="0" applyFont="1" applyFill="1" applyBorder="1" applyAlignment="1">
      <alignment horizontal="center" vertical="center"/>
    </xf>
    <xf numFmtId="0" fontId="1" fillId="37" borderId="19" xfId="0" applyFont="1" applyFill="1" applyBorder="1" applyAlignment="1">
      <alignment horizontal="center" vertical="center"/>
    </xf>
    <xf numFmtId="0" fontId="1" fillId="37" borderId="20" xfId="0" applyFont="1" applyFill="1" applyBorder="1" applyAlignment="1">
      <alignment horizontal="center" vertical="center"/>
    </xf>
    <xf numFmtId="0" fontId="1" fillId="39" borderId="18" xfId="0" applyFont="1" applyFill="1" applyBorder="1" applyAlignment="1">
      <alignment horizontal="center" vertical="center"/>
    </xf>
    <xf numFmtId="0" fontId="1" fillId="39" borderId="19" xfId="0" applyFont="1" applyFill="1" applyBorder="1" applyAlignment="1">
      <alignment horizontal="center" vertical="center"/>
    </xf>
    <xf numFmtId="0" fontId="1" fillId="39" borderId="20" xfId="0" applyFont="1" applyFill="1" applyBorder="1" applyAlignment="1">
      <alignment horizontal="center" vertical="center"/>
    </xf>
    <xf numFmtId="2" fontId="2" fillId="35" borderId="6" xfId="0" applyNumberFormat="1" applyFont="1" applyFill="1" applyBorder="1" applyAlignment="1">
      <alignment horizontal="center" vertical="center" wrapText="1"/>
    </xf>
    <xf numFmtId="2" fontId="2" fillId="35" borderId="4" xfId="0" applyNumberFormat="1" applyFont="1" applyFill="1" applyBorder="1" applyAlignment="1">
      <alignment horizontal="center" vertical="center" wrapText="1"/>
    </xf>
    <xf numFmtId="2" fontId="2" fillId="35" borderId="3" xfId="0" applyNumberFormat="1" applyFont="1" applyFill="1" applyBorder="1" applyAlignment="1">
      <alignment horizontal="center" vertical="center" wrapText="1"/>
    </xf>
    <xf numFmtId="2" fontId="2" fillId="35" borderId="2" xfId="0" applyNumberFormat="1" applyFont="1" applyFill="1" applyBorder="1" applyAlignment="1">
      <alignment horizontal="center" vertical="center" wrapText="1"/>
    </xf>
    <xf numFmtId="2" fontId="2" fillId="35" borderId="66" xfId="0" applyNumberFormat="1" applyFont="1" applyFill="1" applyBorder="1" applyAlignment="1">
      <alignment horizontal="center" vertical="center" wrapText="1"/>
    </xf>
    <xf numFmtId="2" fontId="3" fillId="35" borderId="24" xfId="0" applyNumberFormat="1" applyFont="1" applyFill="1" applyBorder="1" applyAlignment="1">
      <alignment horizontal="center" vertical="center" wrapText="1"/>
    </xf>
    <xf numFmtId="2" fontId="3" fillId="35" borderId="67" xfId="0" applyNumberFormat="1" applyFont="1" applyFill="1" applyBorder="1" applyAlignment="1">
      <alignment horizontal="center" vertical="center" wrapText="1"/>
    </xf>
    <xf numFmtId="2" fontId="3" fillId="35" borderId="59" xfId="0" applyNumberFormat="1" applyFont="1" applyFill="1" applyBorder="1" applyAlignment="1">
      <alignment horizontal="center" vertical="center" wrapText="1"/>
    </xf>
    <xf numFmtId="2" fontId="3" fillId="35" borderId="64" xfId="0" applyNumberFormat="1" applyFont="1" applyFill="1" applyBorder="1" applyAlignment="1">
      <alignment horizontal="center" vertical="center" wrapText="1"/>
    </xf>
    <xf numFmtId="0" fontId="1" fillId="39" borderId="81" xfId="0" applyFont="1" applyFill="1" applyBorder="1" applyAlignment="1">
      <alignment horizontal="center" vertical="center"/>
    </xf>
    <xf numFmtId="0" fontId="1" fillId="39" borderId="82" xfId="0" applyFont="1" applyFill="1" applyBorder="1" applyAlignment="1">
      <alignment horizontal="center" vertical="center"/>
    </xf>
    <xf numFmtId="0" fontId="1" fillId="38" borderId="18" xfId="0" applyFont="1" applyFill="1" applyBorder="1" applyAlignment="1">
      <alignment horizontal="center" vertical="center"/>
    </xf>
    <xf numFmtId="0" fontId="1" fillId="38" borderId="20" xfId="0" applyFont="1" applyFill="1" applyBorder="1" applyAlignment="1">
      <alignment horizontal="center" vertical="center"/>
    </xf>
    <xf numFmtId="0" fontId="1" fillId="38" borderId="19" xfId="0" applyFont="1" applyFill="1" applyBorder="1" applyAlignment="1">
      <alignment horizontal="center" vertical="center"/>
    </xf>
  </cellXfs>
  <cellStyles count="45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ázev 2" xfId="44" xr:uid="{00000000-0005-0000-0000-00001A000000}"/>
    <cellStyle name="Neutrální" xfId="8" builtinId="28" customBuiltin="1"/>
    <cellStyle name="Normální" xfId="0" builtinId="0"/>
    <cellStyle name="Normální 2" xfId="42" xr:uid="{00000000-0005-0000-0000-00001D000000}"/>
    <cellStyle name="Normální 6" xfId="43" xr:uid="{00000000-0005-0000-0000-00001E000000}"/>
    <cellStyle name="Poznámka" xfId="15" builtinId="10" customBuiltin="1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colors>
    <mruColors>
      <color rgb="FFCCE699"/>
      <color rgb="FFE6FFC8"/>
      <color rgb="FF666633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-0.499984740745262"/>
  </sheetPr>
  <dimension ref="B1:R25"/>
  <sheetViews>
    <sheetView tabSelected="1" zoomScale="90" zoomScaleNormal="90" workbookViewId="0">
      <pane xSplit="2" topLeftCell="C1" activePane="topRight" state="frozen"/>
      <selection pane="topRight"/>
    </sheetView>
  </sheetViews>
  <sheetFormatPr defaultColWidth="9.1796875" defaultRowHeight="15" customHeight="1" x14ac:dyDescent="0.25"/>
  <cols>
    <col min="1" max="1" width="2.7265625" style="13" customWidth="1"/>
    <col min="2" max="2" width="35.54296875" style="13" bestFit="1" customWidth="1"/>
    <col min="3" max="18" width="16.54296875" style="13" customWidth="1"/>
    <col min="19" max="16384" width="9.1796875" style="13"/>
  </cols>
  <sheetData>
    <row r="1" spans="2:18" ht="15" customHeight="1" thickBot="1" x14ac:dyDescent="0.3"/>
    <row r="2" spans="2:18" ht="20.149999999999999" customHeight="1" thickTop="1" thickBot="1" x14ac:dyDescent="0.3">
      <c r="B2" s="117" t="s">
        <v>167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9"/>
    </row>
    <row r="3" spans="2:18" ht="39.5" thickBot="1" x14ac:dyDescent="0.3">
      <c r="B3" s="14" t="s">
        <v>125</v>
      </c>
      <c r="C3" s="15" t="s">
        <v>179</v>
      </c>
      <c r="D3" s="16" t="s">
        <v>126</v>
      </c>
      <c r="E3" s="16" t="s">
        <v>127</v>
      </c>
      <c r="F3" s="16" t="s">
        <v>128</v>
      </c>
      <c r="G3" s="16" t="s">
        <v>129</v>
      </c>
      <c r="H3" s="16" t="s">
        <v>130</v>
      </c>
      <c r="I3" s="16" t="s">
        <v>131</v>
      </c>
      <c r="J3" s="17" t="s">
        <v>132</v>
      </c>
      <c r="K3" s="16" t="s">
        <v>133</v>
      </c>
      <c r="L3" s="16" t="s">
        <v>134</v>
      </c>
      <c r="M3" s="16" t="s">
        <v>135</v>
      </c>
      <c r="N3" s="16" t="s">
        <v>136</v>
      </c>
      <c r="O3" s="16" t="s">
        <v>137</v>
      </c>
      <c r="P3" s="17" t="s">
        <v>138</v>
      </c>
      <c r="Q3" s="18" t="s">
        <v>139</v>
      </c>
      <c r="R3" s="19" t="s">
        <v>140</v>
      </c>
    </row>
    <row r="4" spans="2:18" ht="15" customHeight="1" thickTop="1" x14ac:dyDescent="0.25">
      <c r="B4" s="50" t="s">
        <v>142</v>
      </c>
      <c r="C4" s="54">
        <v>188472.01018613001</v>
      </c>
      <c r="D4" s="55">
        <v>131719.63749048</v>
      </c>
      <c r="E4" s="55">
        <v>29321.941075839997</v>
      </c>
      <c r="F4" s="55">
        <v>9134.9678034899989</v>
      </c>
      <c r="G4" s="55">
        <v>7293.1897778599996</v>
      </c>
      <c r="H4" s="55">
        <v>1778.3754680699999</v>
      </c>
      <c r="I4" s="55">
        <v>7268.6567966899993</v>
      </c>
      <c r="J4" s="56">
        <v>5843.3734058</v>
      </c>
      <c r="K4" s="55">
        <v>9497.5355779500005</v>
      </c>
      <c r="L4" s="55">
        <v>8509.7104537399991</v>
      </c>
      <c r="M4" s="55">
        <v>7814.9016783199995</v>
      </c>
      <c r="N4" s="55">
        <v>32369.228666689996</v>
      </c>
      <c r="O4" s="55">
        <v>9447.3194452299995</v>
      </c>
      <c r="P4" s="55">
        <v>3276.4438667199997</v>
      </c>
      <c r="Q4" s="57">
        <v>9662.0345218500006</v>
      </c>
      <c r="R4" s="58">
        <f>SUM(C4:Q4)</f>
        <v>461409.32621486008</v>
      </c>
    </row>
    <row r="5" spans="2:18" ht="15" customHeight="1" x14ac:dyDescent="0.25">
      <c r="B5" s="51" t="s">
        <v>180</v>
      </c>
      <c r="C5" s="59">
        <v>95787.56590799999</v>
      </c>
      <c r="D5" s="60">
        <v>41842.671820119998</v>
      </c>
      <c r="E5" s="60">
        <v>9856.4642700200002</v>
      </c>
      <c r="F5" s="60">
        <v>4650.50488425</v>
      </c>
      <c r="G5" s="60">
        <v>5148.4464071800003</v>
      </c>
      <c r="H5" s="60">
        <v>1274.5018975799999</v>
      </c>
      <c r="I5" s="60">
        <v>4046.2316457699999</v>
      </c>
      <c r="J5" s="61">
        <v>2965.9457950799997</v>
      </c>
      <c r="K5" s="60">
        <v>4077.08417332</v>
      </c>
      <c r="L5" s="60">
        <v>3897.1867116999997</v>
      </c>
      <c r="M5" s="60">
        <v>4347.7654754200003</v>
      </c>
      <c r="N5" s="60">
        <v>13605.478416819999</v>
      </c>
      <c r="O5" s="60">
        <v>4732.2661188800002</v>
      </c>
      <c r="P5" s="60">
        <v>8011.1462234199998</v>
      </c>
      <c r="Q5" s="62">
        <v>4816.4606108799999</v>
      </c>
      <c r="R5" s="63">
        <f t="shared" ref="R5:R20" si="0">SUM(C5:Q5)</f>
        <v>209059.72035843995</v>
      </c>
    </row>
    <row r="6" spans="2:18" ht="15" customHeight="1" x14ac:dyDescent="0.25">
      <c r="B6" s="51" t="s">
        <v>181</v>
      </c>
      <c r="C6" s="59">
        <v>0</v>
      </c>
      <c r="D6" s="60">
        <v>6300.5309933299995</v>
      </c>
      <c r="E6" s="60">
        <v>1176.57808243</v>
      </c>
      <c r="F6" s="60">
        <v>254.68646246999998</v>
      </c>
      <c r="G6" s="60">
        <v>437.35294016</v>
      </c>
      <c r="H6" s="60">
        <v>42.506840029999999</v>
      </c>
      <c r="I6" s="60">
        <v>323.03272833999995</v>
      </c>
      <c r="J6" s="61">
        <v>268.73417287999996</v>
      </c>
      <c r="K6" s="60">
        <v>171.08525664999999</v>
      </c>
      <c r="L6" s="60">
        <v>112.99201717</v>
      </c>
      <c r="M6" s="60">
        <v>157.92056511000001</v>
      </c>
      <c r="N6" s="60">
        <v>996.60741370000005</v>
      </c>
      <c r="O6" s="60">
        <v>337.66393371999999</v>
      </c>
      <c r="P6" s="60">
        <v>207.34518656999998</v>
      </c>
      <c r="Q6" s="62">
        <v>246.60692046999998</v>
      </c>
      <c r="R6" s="63">
        <f t="shared" si="0"/>
        <v>11033.64351303</v>
      </c>
    </row>
    <row r="7" spans="2:18" ht="15" customHeight="1" x14ac:dyDescent="0.25">
      <c r="B7" s="51" t="s">
        <v>182</v>
      </c>
      <c r="C7" s="59">
        <v>0</v>
      </c>
      <c r="D7" s="60">
        <v>16.07729445</v>
      </c>
      <c r="E7" s="60">
        <v>11.383977179999999</v>
      </c>
      <c r="F7" s="60">
        <v>4.4171032099999996</v>
      </c>
      <c r="G7" s="60">
        <v>3.32434254</v>
      </c>
      <c r="H7" s="60">
        <v>1.6143143999999998</v>
      </c>
      <c r="I7" s="60">
        <v>4.5758554499999997</v>
      </c>
      <c r="J7" s="61">
        <v>2.8995212999999995</v>
      </c>
      <c r="K7" s="60">
        <v>3.5316030199999999</v>
      </c>
      <c r="L7" s="60">
        <v>3.2130965899999997</v>
      </c>
      <c r="M7" s="60">
        <v>2.8993084799999997</v>
      </c>
      <c r="N7" s="60">
        <v>8.2270708399999997</v>
      </c>
      <c r="O7" s="60">
        <v>3.5142697599999995</v>
      </c>
      <c r="P7" s="60">
        <v>7.0335762399999995</v>
      </c>
      <c r="Q7" s="62">
        <v>3.6497594499999999</v>
      </c>
      <c r="R7" s="63">
        <f t="shared" si="0"/>
        <v>76.361092909999996</v>
      </c>
    </row>
    <row r="8" spans="2:18" ht="15" customHeight="1" x14ac:dyDescent="0.25">
      <c r="B8" s="51" t="s">
        <v>183</v>
      </c>
      <c r="C8" s="59">
        <v>38747.697970559995</v>
      </c>
      <c r="D8" s="60">
        <v>42472.20904057</v>
      </c>
      <c r="E8" s="60">
        <v>10445.280049249999</v>
      </c>
      <c r="F8" s="60">
        <v>5063.6591300600003</v>
      </c>
      <c r="G8" s="60">
        <v>6435.6276680299998</v>
      </c>
      <c r="H8" s="60">
        <v>2215.51923407</v>
      </c>
      <c r="I8" s="60">
        <v>6192.6236166799999</v>
      </c>
      <c r="J8" s="61">
        <v>3099.51960156</v>
      </c>
      <c r="K8" s="60">
        <v>5157.7432895699994</v>
      </c>
      <c r="L8" s="60">
        <v>4578.3091987500002</v>
      </c>
      <c r="M8" s="60">
        <v>3713.1862477499999</v>
      </c>
      <c r="N8" s="60">
        <v>12879.417635780001</v>
      </c>
      <c r="O8" s="60">
        <v>5796.0614899499997</v>
      </c>
      <c r="P8" s="60">
        <v>10705.98842211</v>
      </c>
      <c r="Q8" s="62">
        <v>4659.0000080899999</v>
      </c>
      <c r="R8" s="63">
        <f t="shared" si="0"/>
        <v>162161.84260277994</v>
      </c>
    </row>
    <row r="9" spans="2:18" ht="15" customHeight="1" x14ac:dyDescent="0.25">
      <c r="B9" s="51" t="s">
        <v>165</v>
      </c>
      <c r="C9" s="59">
        <v>0</v>
      </c>
      <c r="D9" s="60">
        <v>-3844.2566440700002</v>
      </c>
      <c r="E9" s="60">
        <v>-2550.5493016099999</v>
      </c>
      <c r="F9" s="60">
        <v>-1132.105996</v>
      </c>
      <c r="G9" s="60">
        <v>-886.67998436999994</v>
      </c>
      <c r="H9" s="60">
        <v>-630.38866975999997</v>
      </c>
      <c r="I9" s="60">
        <v>-1172.6799744899999</v>
      </c>
      <c r="J9" s="61">
        <v>-773.69667499999991</v>
      </c>
      <c r="K9" s="60">
        <v>-909.84446749999995</v>
      </c>
      <c r="L9" s="60">
        <v>-774.2558659099999</v>
      </c>
      <c r="M9" s="60">
        <v>-696.37235123999994</v>
      </c>
      <c r="N9" s="60">
        <v>-2028.3806989499999</v>
      </c>
      <c r="O9" s="60">
        <v>-922.42530220000003</v>
      </c>
      <c r="P9" s="60">
        <v>-1734.9312513299999</v>
      </c>
      <c r="Q9" s="62">
        <v>-888.60942395000006</v>
      </c>
      <c r="R9" s="63">
        <f t="shared" si="0"/>
        <v>-18945.176606379999</v>
      </c>
    </row>
    <row r="10" spans="2:18" ht="15" customHeight="1" x14ac:dyDescent="0.25">
      <c r="B10" s="51" t="s">
        <v>184</v>
      </c>
      <c r="C10" s="59">
        <v>6506.5954368799994</v>
      </c>
      <c r="D10" s="60">
        <v>8337.3421323000002</v>
      </c>
      <c r="E10" s="60">
        <v>1776.99290847</v>
      </c>
      <c r="F10" s="60">
        <v>766.26864326999998</v>
      </c>
      <c r="G10" s="60">
        <v>1057.6139942899999</v>
      </c>
      <c r="H10" s="60">
        <v>309.49608974</v>
      </c>
      <c r="I10" s="60">
        <v>826.24806235999995</v>
      </c>
      <c r="J10" s="61">
        <v>594.98661498000001</v>
      </c>
      <c r="K10" s="60">
        <v>828.21469866999996</v>
      </c>
      <c r="L10" s="60">
        <v>870.25198999999998</v>
      </c>
      <c r="M10" s="60">
        <v>685.94228757000008</v>
      </c>
      <c r="N10" s="60">
        <v>2473.11028906</v>
      </c>
      <c r="O10" s="60">
        <v>850.70754710999995</v>
      </c>
      <c r="P10" s="60">
        <v>1651.9730909100001</v>
      </c>
      <c r="Q10" s="62">
        <v>1046.6533839299998</v>
      </c>
      <c r="R10" s="63">
        <f t="shared" si="0"/>
        <v>28582.39716954</v>
      </c>
    </row>
    <row r="11" spans="2:18" ht="15" customHeight="1" x14ac:dyDescent="0.25">
      <c r="B11" s="51" t="s">
        <v>5</v>
      </c>
      <c r="C11" s="59">
        <v>0</v>
      </c>
      <c r="D11" s="60">
        <v>1420.2018670499999</v>
      </c>
      <c r="E11" s="60">
        <v>1872.2808982699999</v>
      </c>
      <c r="F11" s="60">
        <v>792.79914744999996</v>
      </c>
      <c r="G11" s="60">
        <v>613.52759034999997</v>
      </c>
      <c r="H11" s="60">
        <v>395.35624160000003</v>
      </c>
      <c r="I11" s="60">
        <v>1036.87968632</v>
      </c>
      <c r="J11" s="61">
        <v>461.90543029000003</v>
      </c>
      <c r="K11" s="60">
        <v>677.66078505999997</v>
      </c>
      <c r="L11" s="60">
        <v>601.08408333</v>
      </c>
      <c r="M11" s="60">
        <v>568.09012282000003</v>
      </c>
      <c r="N11" s="60">
        <v>1165.50468873</v>
      </c>
      <c r="O11" s="60">
        <v>648.82117361999997</v>
      </c>
      <c r="P11" s="60">
        <v>1079.7594015</v>
      </c>
      <c r="Q11" s="62">
        <v>551.73254911000004</v>
      </c>
      <c r="R11" s="63">
        <f t="shared" si="0"/>
        <v>11885.603665499999</v>
      </c>
    </row>
    <row r="12" spans="2:18" ht="15" customHeight="1" x14ac:dyDescent="0.25">
      <c r="B12" s="51" t="s">
        <v>4</v>
      </c>
      <c r="C12" s="59">
        <v>0</v>
      </c>
      <c r="D12" s="60">
        <v>316.92812075000001</v>
      </c>
      <c r="E12" s="60">
        <v>14.052467399999999</v>
      </c>
      <c r="F12" s="60">
        <v>-4.9586927599999999</v>
      </c>
      <c r="G12" s="60">
        <v>1.97245352</v>
      </c>
      <c r="H12" s="60">
        <v>-0.75421587000000001</v>
      </c>
      <c r="I12" s="60">
        <v>2.1741048999999997</v>
      </c>
      <c r="J12" s="61">
        <v>0.21624129</v>
      </c>
      <c r="K12" s="60">
        <v>0.32544519999999999</v>
      </c>
      <c r="L12" s="60">
        <v>0.81003727000000003</v>
      </c>
      <c r="M12" s="60">
        <v>-9.8256154700000007</v>
      </c>
      <c r="N12" s="60">
        <v>-8.2876415899999998</v>
      </c>
      <c r="O12" s="60">
        <v>-16.066782549999999</v>
      </c>
      <c r="P12" s="60">
        <v>4.1164028500000001</v>
      </c>
      <c r="Q12" s="62">
        <v>-6.0713773899999994</v>
      </c>
      <c r="R12" s="63">
        <f t="shared" si="0"/>
        <v>294.63094754999992</v>
      </c>
    </row>
    <row r="13" spans="2:18" ht="15" customHeight="1" x14ac:dyDescent="0.25">
      <c r="B13" s="51" t="s">
        <v>1</v>
      </c>
      <c r="C13" s="59">
        <v>0</v>
      </c>
      <c r="D13" s="60">
        <v>11.784528960000001</v>
      </c>
      <c r="E13" s="60">
        <v>8.1099999999999992E-3</v>
      </c>
      <c r="F13" s="60">
        <v>2.3466999999999998E-2</v>
      </c>
      <c r="G13" s="60">
        <v>-3.5217399999999998E-3</v>
      </c>
      <c r="H13" s="60">
        <v>0</v>
      </c>
      <c r="I13" s="60">
        <v>-4.1009999999999996E-3</v>
      </c>
      <c r="J13" s="61">
        <v>0</v>
      </c>
      <c r="K13" s="60">
        <v>7.9119999999999989E-3</v>
      </c>
      <c r="L13" s="60">
        <v>0</v>
      </c>
      <c r="M13" s="60">
        <v>-9.7499999999999996E-4</v>
      </c>
      <c r="N13" s="60">
        <v>6.2578999999999998E-4</v>
      </c>
      <c r="O13" s="60">
        <v>-3.068E-3</v>
      </c>
      <c r="P13" s="60">
        <v>-3.0516299999999996E-2</v>
      </c>
      <c r="Q13" s="62">
        <v>-1.6199999999999999E-3</v>
      </c>
      <c r="R13" s="63">
        <f t="shared" si="0"/>
        <v>11.780841709999999</v>
      </c>
    </row>
    <row r="14" spans="2:18" ht="15" customHeight="1" x14ac:dyDescent="0.25">
      <c r="B14" s="51" t="s">
        <v>2</v>
      </c>
      <c r="C14" s="59">
        <v>0</v>
      </c>
      <c r="D14" s="60">
        <v>-7.4263639999999992E-2</v>
      </c>
      <c r="E14" s="60">
        <v>-0.21987414999999999</v>
      </c>
      <c r="F14" s="60">
        <v>2.7576E-2</v>
      </c>
      <c r="G14" s="60">
        <v>6.4149999999999997E-3</v>
      </c>
      <c r="H14" s="60">
        <v>-3.5782319999999999E-2</v>
      </c>
      <c r="I14" s="60">
        <v>-7.886863999999999E-2</v>
      </c>
      <c r="J14" s="61">
        <v>4.4336000000000002E-3</v>
      </c>
      <c r="K14" s="60">
        <v>-6.9032320000000008E-2</v>
      </c>
      <c r="L14" s="60">
        <v>-6.1496669999999996E-2</v>
      </c>
      <c r="M14" s="60">
        <v>5.6999999999999998E-4</v>
      </c>
      <c r="N14" s="60">
        <v>-1.83184536</v>
      </c>
      <c r="O14" s="60">
        <v>-1.1646999999999999E-2</v>
      </c>
      <c r="P14" s="60">
        <v>1.1448E-2</v>
      </c>
      <c r="Q14" s="62">
        <v>0.15911744</v>
      </c>
      <c r="R14" s="63">
        <f t="shared" si="0"/>
        <v>-2.1732500599999995</v>
      </c>
    </row>
    <row r="15" spans="2:18" ht="15" customHeight="1" x14ac:dyDescent="0.25">
      <c r="B15" s="51" t="s">
        <v>3</v>
      </c>
      <c r="C15" s="59">
        <v>0</v>
      </c>
      <c r="D15" s="60">
        <v>-26.271792539999996</v>
      </c>
      <c r="E15" s="60">
        <v>-2.8186028599999999</v>
      </c>
      <c r="F15" s="60">
        <v>-3.6278557</v>
      </c>
      <c r="G15" s="60">
        <v>-4.2942195300000003</v>
      </c>
      <c r="H15" s="60">
        <v>0.71016343000000004</v>
      </c>
      <c r="I15" s="60">
        <v>-0.17853314000000001</v>
      </c>
      <c r="J15" s="61">
        <v>-2.8208955899999997</v>
      </c>
      <c r="K15" s="60">
        <v>-0.43572629999999996</v>
      </c>
      <c r="L15" s="60">
        <v>-2.2837985699999996</v>
      </c>
      <c r="M15" s="60">
        <v>-0.82706493000000003</v>
      </c>
      <c r="N15" s="60">
        <v>-4.07567915</v>
      </c>
      <c r="O15" s="60">
        <v>-3.4958382000000001</v>
      </c>
      <c r="P15" s="60">
        <v>-2.1915859999999999E-2</v>
      </c>
      <c r="Q15" s="62">
        <v>-1.1134270800000001</v>
      </c>
      <c r="R15" s="63">
        <f t="shared" si="0"/>
        <v>-51.555186019999994</v>
      </c>
    </row>
    <row r="16" spans="2:18" ht="15" customHeight="1" x14ac:dyDescent="0.25">
      <c r="B16" s="51" t="s">
        <v>0</v>
      </c>
      <c r="C16" s="59">
        <v>568.59197525000002</v>
      </c>
      <c r="D16" s="60">
        <v>925.20268147000002</v>
      </c>
      <c r="E16" s="60">
        <v>672.08442788999992</v>
      </c>
      <c r="F16" s="60">
        <v>336.65542891000001</v>
      </c>
      <c r="G16" s="60">
        <v>302.53544611000001</v>
      </c>
      <c r="H16" s="60">
        <v>110.62238809999999</v>
      </c>
      <c r="I16" s="60">
        <v>291.35350274000001</v>
      </c>
      <c r="J16" s="61">
        <v>185.0906038</v>
      </c>
      <c r="K16" s="60">
        <v>264.29263142999997</v>
      </c>
      <c r="L16" s="60">
        <v>247.91627574</v>
      </c>
      <c r="M16" s="60">
        <v>226.56752516999998</v>
      </c>
      <c r="N16" s="60">
        <v>576.11019863000001</v>
      </c>
      <c r="O16" s="60">
        <v>303.82682595</v>
      </c>
      <c r="P16" s="60">
        <v>455.01147383999995</v>
      </c>
      <c r="Q16" s="62">
        <v>272.77757840999999</v>
      </c>
      <c r="R16" s="63">
        <f t="shared" si="0"/>
        <v>5738.6389634400002</v>
      </c>
    </row>
    <row r="17" spans="2:18" ht="15" customHeight="1" x14ac:dyDescent="0.25">
      <c r="B17" s="51" t="s">
        <v>141</v>
      </c>
      <c r="C17" s="59">
        <v>1981.9849819999999</v>
      </c>
      <c r="D17" s="60">
        <v>0</v>
      </c>
      <c r="E17" s="60">
        <v>0</v>
      </c>
      <c r="F17" s="60">
        <v>0</v>
      </c>
      <c r="G17" s="60">
        <v>0</v>
      </c>
      <c r="H17" s="60">
        <v>0</v>
      </c>
      <c r="I17" s="60">
        <v>0</v>
      </c>
      <c r="J17" s="61">
        <v>0</v>
      </c>
      <c r="K17" s="60">
        <v>0</v>
      </c>
      <c r="L17" s="60">
        <v>0</v>
      </c>
      <c r="M17" s="60">
        <v>0</v>
      </c>
      <c r="N17" s="60">
        <v>0</v>
      </c>
      <c r="O17" s="60">
        <v>0</v>
      </c>
      <c r="P17" s="60">
        <v>0</v>
      </c>
      <c r="Q17" s="62">
        <v>0</v>
      </c>
      <c r="R17" s="63">
        <f t="shared" si="0"/>
        <v>1981.9849819999999</v>
      </c>
    </row>
    <row r="18" spans="2:18" ht="15" customHeight="1" x14ac:dyDescent="0.25">
      <c r="B18" s="51" t="s">
        <v>144</v>
      </c>
      <c r="C18" s="59">
        <v>1.575604</v>
      </c>
      <c r="D18" s="60">
        <v>-2.2201519999999997</v>
      </c>
      <c r="E18" s="60">
        <v>5.5408000000000002E-3</v>
      </c>
      <c r="F18" s="60">
        <v>0</v>
      </c>
      <c r="G18" s="60">
        <v>0</v>
      </c>
      <c r="H18" s="60">
        <v>0</v>
      </c>
      <c r="I18" s="60">
        <v>0</v>
      </c>
      <c r="J18" s="61">
        <v>0</v>
      </c>
      <c r="K18" s="60">
        <v>0</v>
      </c>
      <c r="L18" s="60">
        <v>0</v>
      </c>
      <c r="M18" s="60">
        <v>0</v>
      </c>
      <c r="N18" s="60">
        <v>0</v>
      </c>
      <c r="O18" s="60">
        <v>0</v>
      </c>
      <c r="P18" s="60">
        <v>0</v>
      </c>
      <c r="Q18" s="62">
        <v>0</v>
      </c>
      <c r="R18" s="63">
        <f t="shared" si="0"/>
        <v>-0.63900719999999966</v>
      </c>
    </row>
    <row r="19" spans="2:18" ht="15" customHeight="1" x14ac:dyDescent="0.25">
      <c r="B19" s="52" t="s">
        <v>145</v>
      </c>
      <c r="C19" s="64">
        <v>0.80080399999999996</v>
      </c>
      <c r="D19" s="65">
        <v>0</v>
      </c>
      <c r="E19" s="65">
        <v>0</v>
      </c>
      <c r="F19" s="65">
        <v>0</v>
      </c>
      <c r="G19" s="65">
        <v>0</v>
      </c>
      <c r="H19" s="65">
        <v>0</v>
      </c>
      <c r="I19" s="65">
        <v>0</v>
      </c>
      <c r="J19" s="66">
        <v>0</v>
      </c>
      <c r="K19" s="65">
        <v>0</v>
      </c>
      <c r="L19" s="65">
        <v>0</v>
      </c>
      <c r="M19" s="65">
        <v>0</v>
      </c>
      <c r="N19" s="65">
        <v>0</v>
      </c>
      <c r="O19" s="65">
        <v>0</v>
      </c>
      <c r="P19" s="65">
        <v>0</v>
      </c>
      <c r="Q19" s="67">
        <v>0</v>
      </c>
      <c r="R19" s="68">
        <f t="shared" si="0"/>
        <v>0.80080399999999996</v>
      </c>
    </row>
    <row r="20" spans="2:18" ht="15" customHeight="1" thickBot="1" x14ac:dyDescent="0.3">
      <c r="B20" s="53" t="s">
        <v>185</v>
      </c>
      <c r="C20" s="69">
        <v>11419.043016</v>
      </c>
      <c r="D20" s="70">
        <v>0</v>
      </c>
      <c r="E20" s="70">
        <v>0</v>
      </c>
      <c r="F20" s="70">
        <v>0</v>
      </c>
      <c r="G20" s="70">
        <v>0</v>
      </c>
      <c r="H20" s="70">
        <v>0</v>
      </c>
      <c r="I20" s="70">
        <v>0</v>
      </c>
      <c r="J20" s="71">
        <v>0</v>
      </c>
      <c r="K20" s="70">
        <v>0</v>
      </c>
      <c r="L20" s="70">
        <v>0</v>
      </c>
      <c r="M20" s="70">
        <v>0</v>
      </c>
      <c r="N20" s="70">
        <v>0</v>
      </c>
      <c r="O20" s="70">
        <v>0</v>
      </c>
      <c r="P20" s="70">
        <v>0</v>
      </c>
      <c r="Q20" s="72">
        <v>0</v>
      </c>
      <c r="R20" s="73">
        <f t="shared" si="0"/>
        <v>11419.043016</v>
      </c>
    </row>
    <row r="21" spans="2:18" ht="15" customHeight="1" thickTop="1" x14ac:dyDescent="0.25"/>
    <row r="23" spans="2:18" ht="15" customHeight="1" x14ac:dyDescent="0.25">
      <c r="C23" s="103"/>
      <c r="M23" s="103"/>
    </row>
    <row r="25" spans="2:18" ht="15" customHeight="1" x14ac:dyDescent="0.25">
      <c r="C25" s="103"/>
    </row>
  </sheetData>
  <mergeCells count="1">
    <mergeCell ref="B2:R2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499984740745262"/>
  </sheetPr>
  <dimension ref="B1:R21"/>
  <sheetViews>
    <sheetView zoomScale="90" zoomScaleNormal="90" workbookViewId="0">
      <pane xSplit="2" topLeftCell="C1" activePane="topRight" state="frozen"/>
      <selection pane="topRight"/>
    </sheetView>
  </sheetViews>
  <sheetFormatPr defaultColWidth="9.1796875" defaultRowHeight="15" customHeight="1" x14ac:dyDescent="0.25"/>
  <cols>
    <col min="1" max="1" width="2.7265625" style="13" customWidth="1"/>
    <col min="2" max="2" width="35.54296875" style="13" bestFit="1" customWidth="1"/>
    <col min="3" max="18" width="16.54296875" style="13" customWidth="1"/>
    <col min="19" max="16384" width="9.1796875" style="13"/>
  </cols>
  <sheetData>
    <row r="1" spans="2:18" ht="15" customHeight="1" thickBot="1" x14ac:dyDescent="0.3"/>
    <row r="2" spans="2:18" ht="20.149999999999999" customHeight="1" thickTop="1" thickBot="1" x14ac:dyDescent="0.3">
      <c r="B2" s="117" t="s">
        <v>168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9"/>
    </row>
    <row r="3" spans="2:18" ht="39.5" thickBot="1" x14ac:dyDescent="0.3">
      <c r="B3" s="14" t="s">
        <v>125</v>
      </c>
      <c r="C3" s="15" t="s">
        <v>179</v>
      </c>
      <c r="D3" s="16" t="s">
        <v>126</v>
      </c>
      <c r="E3" s="16" t="s">
        <v>127</v>
      </c>
      <c r="F3" s="16" t="s">
        <v>128</v>
      </c>
      <c r="G3" s="16" t="s">
        <v>129</v>
      </c>
      <c r="H3" s="16" t="s">
        <v>130</v>
      </c>
      <c r="I3" s="16" t="s">
        <v>131</v>
      </c>
      <c r="J3" s="16" t="s">
        <v>132</v>
      </c>
      <c r="K3" s="16" t="s">
        <v>133</v>
      </c>
      <c r="L3" s="16" t="s">
        <v>134</v>
      </c>
      <c r="M3" s="16" t="s">
        <v>135</v>
      </c>
      <c r="N3" s="16" t="s">
        <v>136</v>
      </c>
      <c r="O3" s="16" t="s">
        <v>137</v>
      </c>
      <c r="P3" s="16" t="s">
        <v>138</v>
      </c>
      <c r="Q3" s="17" t="s">
        <v>139</v>
      </c>
      <c r="R3" s="20" t="s">
        <v>140</v>
      </c>
    </row>
    <row r="4" spans="2:18" ht="15" customHeight="1" thickTop="1" x14ac:dyDescent="0.25">
      <c r="B4" s="50" t="s">
        <v>142</v>
      </c>
      <c r="C4" s="54">
        <v>188364.60595251</v>
      </c>
      <c r="D4" s="55">
        <v>133220.90530282</v>
      </c>
      <c r="E4" s="55">
        <v>29091.752968209999</v>
      </c>
      <c r="F4" s="55">
        <v>9276.87917724</v>
      </c>
      <c r="G4" s="55">
        <v>7369.1076399099993</v>
      </c>
      <c r="H4" s="55">
        <v>1793.2556924</v>
      </c>
      <c r="I4" s="55">
        <v>7302.2396756599992</v>
      </c>
      <c r="J4" s="56">
        <v>5808.4502349399991</v>
      </c>
      <c r="K4" s="55">
        <v>9620.1925420200005</v>
      </c>
      <c r="L4" s="55">
        <v>8689.7572044899989</v>
      </c>
      <c r="M4" s="55">
        <v>7965.0193527899992</v>
      </c>
      <c r="N4" s="55">
        <v>32688.766776519999</v>
      </c>
      <c r="O4" s="55">
        <v>9490.8214419099986</v>
      </c>
      <c r="P4" s="55">
        <v>2555.6551456699999</v>
      </c>
      <c r="Q4" s="57">
        <v>10027.593555329999</v>
      </c>
      <c r="R4" s="58">
        <f>SUM(C4:Q4)</f>
        <v>463265.00266241998</v>
      </c>
    </row>
    <row r="5" spans="2:18" ht="15" customHeight="1" x14ac:dyDescent="0.25">
      <c r="B5" s="51" t="s">
        <v>180</v>
      </c>
      <c r="C5" s="59">
        <v>89349.016521190002</v>
      </c>
      <c r="D5" s="60">
        <v>39328.177249879998</v>
      </c>
      <c r="E5" s="60">
        <v>9226.0487564599989</v>
      </c>
      <c r="F5" s="60">
        <v>4434.9084543700001</v>
      </c>
      <c r="G5" s="60">
        <v>4720.2685041800005</v>
      </c>
      <c r="H5" s="60">
        <v>1182.9427744699999</v>
      </c>
      <c r="I5" s="60">
        <v>3887.2427523000001</v>
      </c>
      <c r="J5" s="61">
        <v>2769.8114960799999</v>
      </c>
      <c r="K5" s="60">
        <v>3845.43270179</v>
      </c>
      <c r="L5" s="60">
        <v>3610.9371612099999</v>
      </c>
      <c r="M5" s="60">
        <v>4081.7372226199996</v>
      </c>
      <c r="N5" s="60">
        <v>12929.50497425</v>
      </c>
      <c r="O5" s="60">
        <v>4446.6352594999998</v>
      </c>
      <c r="P5" s="60">
        <v>7659.5699827600001</v>
      </c>
      <c r="Q5" s="62">
        <v>4491.8822158800003</v>
      </c>
      <c r="R5" s="63">
        <f t="shared" ref="R5:R20" si="0">SUM(C5:Q5)</f>
        <v>195964.11602694</v>
      </c>
    </row>
    <row r="6" spans="2:18" ht="15" customHeight="1" x14ac:dyDescent="0.25">
      <c r="B6" s="51" t="s">
        <v>181</v>
      </c>
      <c r="C6" s="59">
        <v>0</v>
      </c>
      <c r="D6" s="60">
        <v>5653.5759042299997</v>
      </c>
      <c r="E6" s="60">
        <v>999.70701522000002</v>
      </c>
      <c r="F6" s="60">
        <v>198.86034803999999</v>
      </c>
      <c r="G6" s="60">
        <v>373.15402118999998</v>
      </c>
      <c r="H6" s="60">
        <v>-1.3691565399999999</v>
      </c>
      <c r="I6" s="60">
        <v>254.16651765</v>
      </c>
      <c r="J6" s="61">
        <v>203.75703161999999</v>
      </c>
      <c r="K6" s="60">
        <v>138.49450146999999</v>
      </c>
      <c r="L6" s="60">
        <v>94.16884988999999</v>
      </c>
      <c r="M6" s="60">
        <v>114.62413295</v>
      </c>
      <c r="N6" s="60">
        <v>879.81528758000002</v>
      </c>
      <c r="O6" s="60">
        <v>277.75350381999999</v>
      </c>
      <c r="P6" s="60">
        <v>170.65491814999999</v>
      </c>
      <c r="Q6" s="62">
        <v>195.58149581999999</v>
      </c>
      <c r="R6" s="63">
        <f t="shared" si="0"/>
        <v>9552.9443710899995</v>
      </c>
    </row>
    <row r="7" spans="2:18" ht="15" customHeight="1" x14ac:dyDescent="0.25">
      <c r="B7" s="51" t="s">
        <v>182</v>
      </c>
      <c r="C7" s="59">
        <v>0</v>
      </c>
      <c r="D7" s="60">
        <v>16.07729445</v>
      </c>
      <c r="E7" s="60">
        <v>11.383977179999999</v>
      </c>
      <c r="F7" s="60">
        <v>4.4171032099999996</v>
      </c>
      <c r="G7" s="60">
        <v>3.32434254</v>
      </c>
      <c r="H7" s="60">
        <v>1.6143143999999998</v>
      </c>
      <c r="I7" s="60">
        <v>4.5758554499999997</v>
      </c>
      <c r="J7" s="61">
        <v>2.8995212999999995</v>
      </c>
      <c r="K7" s="60">
        <v>3.5316030199999999</v>
      </c>
      <c r="L7" s="60">
        <v>3.2130965899999997</v>
      </c>
      <c r="M7" s="60">
        <v>2.8993084799999997</v>
      </c>
      <c r="N7" s="60">
        <v>8.2270708399999997</v>
      </c>
      <c r="O7" s="60">
        <v>3.5142697599999995</v>
      </c>
      <c r="P7" s="60">
        <v>7.0335762399999995</v>
      </c>
      <c r="Q7" s="62">
        <v>3.6497594499999999</v>
      </c>
      <c r="R7" s="63">
        <f t="shared" si="0"/>
        <v>76.361092909999996</v>
      </c>
    </row>
    <row r="8" spans="2:18" ht="15" customHeight="1" x14ac:dyDescent="0.25">
      <c r="B8" s="51" t="s">
        <v>183</v>
      </c>
      <c r="C8" s="59">
        <v>38904.606294309997</v>
      </c>
      <c r="D8" s="60">
        <v>40320.051663869999</v>
      </c>
      <c r="E8" s="60">
        <v>10305.867474139999</v>
      </c>
      <c r="F8" s="60">
        <v>4879.6890093500006</v>
      </c>
      <c r="G8" s="60">
        <v>5648.1619377500001</v>
      </c>
      <c r="H8" s="60">
        <v>1888.10792126</v>
      </c>
      <c r="I8" s="60">
        <v>6167.38311746</v>
      </c>
      <c r="J8" s="61">
        <v>3092.0761004099995</v>
      </c>
      <c r="K8" s="60">
        <v>5235.5263069799994</v>
      </c>
      <c r="L8" s="60">
        <v>4572.3131937500002</v>
      </c>
      <c r="M8" s="60">
        <v>3709.4412748699997</v>
      </c>
      <c r="N8" s="60">
        <v>12873.35326451</v>
      </c>
      <c r="O8" s="60">
        <v>5316.7591514300002</v>
      </c>
      <c r="P8" s="60">
        <v>10084.72452269</v>
      </c>
      <c r="Q8" s="62">
        <v>4646.9879584199998</v>
      </c>
      <c r="R8" s="63">
        <f t="shared" si="0"/>
        <v>157645.0491912</v>
      </c>
    </row>
    <row r="9" spans="2:18" ht="15" customHeight="1" x14ac:dyDescent="0.25">
      <c r="B9" s="51" t="s">
        <v>165</v>
      </c>
      <c r="C9" s="59">
        <v>0</v>
      </c>
      <c r="D9" s="60">
        <v>-3901.0401098099996</v>
      </c>
      <c r="E9" s="60">
        <v>-2566.3333053599999</v>
      </c>
      <c r="F9" s="60">
        <v>-1147.019787</v>
      </c>
      <c r="G9" s="60">
        <v>-897.43308908000006</v>
      </c>
      <c r="H9" s="60">
        <v>-637.27693511999996</v>
      </c>
      <c r="I9" s="60">
        <v>-1191.27013057</v>
      </c>
      <c r="J9" s="61">
        <v>-783.61642899999993</v>
      </c>
      <c r="K9" s="60">
        <v>-925.54137039</v>
      </c>
      <c r="L9" s="60">
        <v>-786.78976496999996</v>
      </c>
      <c r="M9" s="60">
        <v>-705.00246170000003</v>
      </c>
      <c r="N9" s="60">
        <v>-2043.3881480999999</v>
      </c>
      <c r="O9" s="60">
        <v>-936.75369026999999</v>
      </c>
      <c r="P9" s="60">
        <v>-1758.1692318699997</v>
      </c>
      <c r="Q9" s="62">
        <v>-899.45270821999998</v>
      </c>
      <c r="R9" s="63">
        <f t="shared" si="0"/>
        <v>-19179.08716146</v>
      </c>
    </row>
    <row r="10" spans="2:18" ht="15" customHeight="1" x14ac:dyDescent="0.25">
      <c r="B10" s="51" t="s">
        <v>184</v>
      </c>
      <c r="C10" s="59">
        <v>6806.0671233999992</v>
      </c>
      <c r="D10" s="60">
        <v>8557.7262068399996</v>
      </c>
      <c r="E10" s="60">
        <v>1759.5148563099999</v>
      </c>
      <c r="F10" s="60">
        <v>801.97783133999997</v>
      </c>
      <c r="G10" s="60">
        <v>1040.43171207</v>
      </c>
      <c r="H10" s="60">
        <v>296.32049733999997</v>
      </c>
      <c r="I10" s="60">
        <v>827.16595824000001</v>
      </c>
      <c r="J10" s="61">
        <v>598.17058030999988</v>
      </c>
      <c r="K10" s="60">
        <v>851.153683</v>
      </c>
      <c r="L10" s="60">
        <v>905.79988587999992</v>
      </c>
      <c r="M10" s="60">
        <v>694.27221195000004</v>
      </c>
      <c r="N10" s="60">
        <v>2463.9365941699998</v>
      </c>
      <c r="O10" s="60">
        <v>824.05187425999998</v>
      </c>
      <c r="P10" s="60">
        <v>1662.3400900899999</v>
      </c>
      <c r="Q10" s="62">
        <v>1032.42321915</v>
      </c>
      <c r="R10" s="63">
        <f t="shared" si="0"/>
        <v>29121.352324349995</v>
      </c>
    </row>
    <row r="11" spans="2:18" ht="15" customHeight="1" x14ac:dyDescent="0.25">
      <c r="B11" s="51" t="s">
        <v>5</v>
      </c>
      <c r="C11" s="59">
        <v>0</v>
      </c>
      <c r="D11" s="60">
        <v>1406.8513296400001</v>
      </c>
      <c r="E11" s="60">
        <v>1866.5006818099998</v>
      </c>
      <c r="F11" s="60">
        <v>753.03624157000002</v>
      </c>
      <c r="G11" s="60">
        <v>616.29543862000003</v>
      </c>
      <c r="H11" s="60">
        <v>394.89129156999996</v>
      </c>
      <c r="I11" s="60">
        <v>1042.02590285</v>
      </c>
      <c r="J11" s="61">
        <v>464.27671248999997</v>
      </c>
      <c r="K11" s="60">
        <v>678.86265460000004</v>
      </c>
      <c r="L11" s="60">
        <v>600.31531458000006</v>
      </c>
      <c r="M11" s="60">
        <v>566.1108132899999</v>
      </c>
      <c r="N11" s="60">
        <v>1168.0979780799998</v>
      </c>
      <c r="O11" s="60">
        <v>649.33444410999994</v>
      </c>
      <c r="P11" s="60">
        <v>1077.1340110199999</v>
      </c>
      <c r="Q11" s="62">
        <v>551.9653674299999</v>
      </c>
      <c r="R11" s="63">
        <f t="shared" si="0"/>
        <v>11835.698181659998</v>
      </c>
    </row>
    <row r="12" spans="2:18" ht="15" customHeight="1" x14ac:dyDescent="0.25">
      <c r="B12" s="51" t="s">
        <v>4</v>
      </c>
      <c r="C12" s="59">
        <v>0</v>
      </c>
      <c r="D12" s="60">
        <v>43.941086189999993</v>
      </c>
      <c r="E12" s="60">
        <v>-10.364552679999999</v>
      </c>
      <c r="F12" s="60">
        <v>-10.711780079999999</v>
      </c>
      <c r="G12" s="60">
        <v>-13.622417289999998</v>
      </c>
      <c r="H12" s="60">
        <v>-5.3216807300000006</v>
      </c>
      <c r="I12" s="60">
        <v>-2.6866365499999998</v>
      </c>
      <c r="J12" s="61">
        <v>-1.4352848</v>
      </c>
      <c r="K12" s="60">
        <v>-2.3198618399999997</v>
      </c>
      <c r="L12" s="60">
        <v>-4.1950951500000002</v>
      </c>
      <c r="M12" s="60">
        <v>-13.22100039</v>
      </c>
      <c r="N12" s="60">
        <v>-30.705283099999999</v>
      </c>
      <c r="O12" s="60">
        <v>-14.399018109999998</v>
      </c>
      <c r="P12" s="60">
        <v>3.67710772</v>
      </c>
      <c r="Q12" s="62">
        <v>-9.7296443099999994</v>
      </c>
      <c r="R12" s="63">
        <f t="shared" si="0"/>
        <v>-71.094061120000006</v>
      </c>
    </row>
    <row r="13" spans="2:18" ht="15" customHeight="1" x14ac:dyDescent="0.25">
      <c r="B13" s="51" t="s">
        <v>1</v>
      </c>
      <c r="C13" s="59">
        <v>0</v>
      </c>
      <c r="D13" s="60">
        <v>8.187109959999999</v>
      </c>
      <c r="E13" s="60">
        <v>-8.1086720000000001E-2</v>
      </c>
      <c r="F13" s="60">
        <v>1.9089999999999999E-2</v>
      </c>
      <c r="G13" s="60">
        <v>-1.0529999999999999E-3</v>
      </c>
      <c r="H13" s="60">
        <v>-5.208E-3</v>
      </c>
      <c r="I13" s="60">
        <v>-1.0009999999999999E-4</v>
      </c>
      <c r="J13" s="61">
        <v>-1.9899999999999999E-4</v>
      </c>
      <c r="K13" s="60">
        <v>6.2848900000000004E-3</v>
      </c>
      <c r="L13" s="60">
        <v>5.0000000000000001E-4</v>
      </c>
      <c r="M13" s="60">
        <v>2.0897999999999997E-4</v>
      </c>
      <c r="N13" s="60">
        <v>2.3997300000000001E-3</v>
      </c>
      <c r="O13" s="60">
        <v>2.9051999999999997E-3</v>
      </c>
      <c r="P13" s="60">
        <v>6.9999999999999999E-6</v>
      </c>
      <c r="Q13" s="62">
        <v>5.3619899999999996E-3</v>
      </c>
      <c r="R13" s="63">
        <f t="shared" si="0"/>
        <v>8.1362209300000021</v>
      </c>
    </row>
    <row r="14" spans="2:18" ht="15" customHeight="1" x14ac:dyDescent="0.25">
      <c r="B14" s="51" t="s">
        <v>2</v>
      </c>
      <c r="C14" s="59">
        <v>0</v>
      </c>
      <c r="D14" s="60">
        <v>6.3739329999999997E-2</v>
      </c>
      <c r="E14" s="60">
        <v>-4.7969899999999996E-2</v>
      </c>
      <c r="F14" s="60">
        <v>0.10230917999999999</v>
      </c>
      <c r="G14" s="60">
        <v>6.161859999999999E-3</v>
      </c>
      <c r="H14" s="60">
        <v>8.4698499999999993E-3</v>
      </c>
      <c r="I14" s="60">
        <v>6.2480439999999998E-2</v>
      </c>
      <c r="J14" s="61">
        <v>4.6156610000000001E-2</v>
      </c>
      <c r="K14" s="60">
        <v>1.050677E-2</v>
      </c>
      <c r="L14" s="60">
        <v>2.0583000000000001E-2</v>
      </c>
      <c r="M14" s="60">
        <v>-2.6416720000000001E-2</v>
      </c>
      <c r="N14" s="60">
        <v>-1.78751248</v>
      </c>
      <c r="O14" s="60">
        <v>2.9121899999999998E-3</v>
      </c>
      <c r="P14" s="60">
        <v>8.966169999999999E-3</v>
      </c>
      <c r="Q14" s="62">
        <v>9.013450000000001E-3</v>
      </c>
      <c r="R14" s="63">
        <f t="shared" si="0"/>
        <v>-1.5206002499999998</v>
      </c>
    </row>
    <row r="15" spans="2:18" ht="15" customHeight="1" x14ac:dyDescent="0.25">
      <c r="B15" s="51" t="s">
        <v>3</v>
      </c>
      <c r="C15" s="59">
        <v>0</v>
      </c>
      <c r="D15" s="60">
        <v>-0.89279422999999991</v>
      </c>
      <c r="E15" s="60">
        <v>-3.1346161399999999</v>
      </c>
      <c r="F15" s="60">
        <v>0.51379297999999995</v>
      </c>
      <c r="G15" s="60">
        <v>0.18000026999999999</v>
      </c>
      <c r="H15" s="60">
        <v>-0.12645369000000001</v>
      </c>
      <c r="I15" s="60">
        <v>2.1192133499999999</v>
      </c>
      <c r="J15" s="61">
        <v>1.2421662599999999</v>
      </c>
      <c r="K15" s="60">
        <v>0.60961868999999991</v>
      </c>
      <c r="L15" s="60">
        <v>0.71278856999999995</v>
      </c>
      <c r="M15" s="60">
        <v>0.75710354000000002</v>
      </c>
      <c r="N15" s="60">
        <v>2.4874938700000002</v>
      </c>
      <c r="O15" s="60">
        <v>2.2812449399999997</v>
      </c>
      <c r="P15" s="60">
        <v>2.1578553599999997</v>
      </c>
      <c r="Q15" s="62">
        <v>0.49909643999999997</v>
      </c>
      <c r="R15" s="63">
        <f t="shared" si="0"/>
        <v>9.4065102100000004</v>
      </c>
    </row>
    <row r="16" spans="2:18" ht="15" customHeight="1" x14ac:dyDescent="0.25">
      <c r="B16" s="51" t="s">
        <v>0</v>
      </c>
      <c r="C16" s="59">
        <v>516.99557239000001</v>
      </c>
      <c r="D16" s="60">
        <v>821.88137418999997</v>
      </c>
      <c r="E16" s="60">
        <v>644.95544895</v>
      </c>
      <c r="F16" s="60">
        <v>323.45649485000001</v>
      </c>
      <c r="G16" s="60">
        <v>274.07397722000002</v>
      </c>
      <c r="H16" s="60">
        <v>100.55265584999999</v>
      </c>
      <c r="I16" s="60">
        <v>287.73107474</v>
      </c>
      <c r="J16" s="61">
        <v>164.43214379</v>
      </c>
      <c r="K16" s="60">
        <v>256.93700881000001</v>
      </c>
      <c r="L16" s="60">
        <v>252.11268988999998</v>
      </c>
      <c r="M16" s="60">
        <v>230.38690155</v>
      </c>
      <c r="N16" s="60">
        <v>564.14882282999997</v>
      </c>
      <c r="O16" s="60">
        <v>274.43610747000002</v>
      </c>
      <c r="P16" s="60">
        <v>449.53713236999999</v>
      </c>
      <c r="Q16" s="62">
        <v>267.36706821000001</v>
      </c>
      <c r="R16" s="63">
        <f t="shared" si="0"/>
        <v>5429.0044731100006</v>
      </c>
    </row>
    <row r="17" spans="2:18" ht="15" customHeight="1" x14ac:dyDescent="0.25">
      <c r="B17" s="51" t="s">
        <v>141</v>
      </c>
      <c r="C17" s="59">
        <v>2104.4411279999999</v>
      </c>
      <c r="D17" s="60">
        <v>0</v>
      </c>
      <c r="E17" s="60">
        <v>0</v>
      </c>
      <c r="F17" s="60">
        <v>0</v>
      </c>
      <c r="G17" s="60">
        <v>0</v>
      </c>
      <c r="H17" s="60">
        <v>0</v>
      </c>
      <c r="I17" s="60">
        <v>0</v>
      </c>
      <c r="J17" s="61">
        <v>0</v>
      </c>
      <c r="K17" s="60">
        <v>0</v>
      </c>
      <c r="L17" s="60">
        <v>0</v>
      </c>
      <c r="M17" s="60">
        <v>0</v>
      </c>
      <c r="N17" s="60">
        <v>0</v>
      </c>
      <c r="O17" s="60">
        <v>0</v>
      </c>
      <c r="P17" s="60">
        <v>0</v>
      </c>
      <c r="Q17" s="62">
        <v>0</v>
      </c>
      <c r="R17" s="63">
        <f t="shared" si="0"/>
        <v>2104.4411279999999</v>
      </c>
    </row>
    <row r="18" spans="2:18" ht="15" customHeight="1" x14ac:dyDescent="0.25">
      <c r="B18" s="51" t="s">
        <v>144</v>
      </c>
      <c r="C18" s="59">
        <v>0.35488794000000001</v>
      </c>
      <c r="D18" s="60">
        <v>0</v>
      </c>
      <c r="E18" s="60">
        <v>5.8799999999999993E-5</v>
      </c>
      <c r="F18" s="60">
        <v>0</v>
      </c>
      <c r="G18" s="60">
        <v>0</v>
      </c>
      <c r="H18" s="60">
        <v>-3.9999999999999998E-7</v>
      </c>
      <c r="I18" s="60">
        <v>0</v>
      </c>
      <c r="J18" s="61">
        <v>0</v>
      </c>
      <c r="K18" s="60">
        <v>0</v>
      </c>
      <c r="L18" s="60">
        <v>0</v>
      </c>
      <c r="M18" s="60">
        <v>0</v>
      </c>
      <c r="N18" s="60">
        <v>-3.9999999999999998E-6</v>
      </c>
      <c r="O18" s="60">
        <v>0</v>
      </c>
      <c r="P18" s="60">
        <v>0</v>
      </c>
      <c r="Q18" s="62">
        <v>0</v>
      </c>
      <c r="R18" s="63">
        <f t="shared" si="0"/>
        <v>0.35494234000000002</v>
      </c>
    </row>
    <row r="19" spans="2:18" ht="15" customHeight="1" x14ac:dyDescent="0.25">
      <c r="B19" s="52" t="s">
        <v>145</v>
      </c>
      <c r="C19" s="64">
        <v>-2.930634</v>
      </c>
      <c r="D19" s="65">
        <v>0</v>
      </c>
      <c r="E19" s="65">
        <v>-6.2799999999999995E-5</v>
      </c>
      <c r="F19" s="65">
        <v>0</v>
      </c>
      <c r="G19" s="65">
        <v>0</v>
      </c>
      <c r="H19" s="65">
        <v>0</v>
      </c>
      <c r="I19" s="65">
        <v>0</v>
      </c>
      <c r="J19" s="66">
        <v>0</v>
      </c>
      <c r="K19" s="65">
        <v>0</v>
      </c>
      <c r="L19" s="65">
        <v>0</v>
      </c>
      <c r="M19" s="65">
        <v>0</v>
      </c>
      <c r="N19" s="65">
        <v>-9.9999999999999995E-7</v>
      </c>
      <c r="O19" s="65">
        <v>0</v>
      </c>
      <c r="P19" s="65">
        <v>0</v>
      </c>
      <c r="Q19" s="67">
        <v>0</v>
      </c>
      <c r="R19" s="68">
        <f t="shared" si="0"/>
        <v>-2.9306977999999999</v>
      </c>
    </row>
    <row r="20" spans="2:18" ht="15" customHeight="1" thickBot="1" x14ac:dyDescent="0.3">
      <c r="B20" s="53" t="s">
        <v>185</v>
      </c>
      <c r="C20" s="69">
        <v>11041.804232069999</v>
      </c>
      <c r="D20" s="70">
        <v>0</v>
      </c>
      <c r="E20" s="70">
        <v>-4.8079999999999998E-3</v>
      </c>
      <c r="F20" s="70">
        <v>0</v>
      </c>
      <c r="G20" s="70">
        <v>0</v>
      </c>
      <c r="H20" s="70">
        <v>0</v>
      </c>
      <c r="I20" s="70">
        <v>0</v>
      </c>
      <c r="J20" s="71">
        <v>0</v>
      </c>
      <c r="K20" s="70">
        <v>0</v>
      </c>
      <c r="L20" s="70">
        <v>0</v>
      </c>
      <c r="M20" s="70">
        <v>0</v>
      </c>
      <c r="N20" s="70">
        <v>0</v>
      </c>
      <c r="O20" s="70">
        <v>0</v>
      </c>
      <c r="P20" s="70">
        <v>0</v>
      </c>
      <c r="Q20" s="72">
        <v>0</v>
      </c>
      <c r="R20" s="73">
        <f t="shared" si="0"/>
        <v>11041.799424069999</v>
      </c>
    </row>
    <row r="21" spans="2:18" ht="15" customHeight="1" thickTop="1" x14ac:dyDescent="0.25"/>
  </sheetData>
  <mergeCells count="1">
    <mergeCell ref="B2:R2"/>
  </mergeCells>
  <pageMargins left="0.7" right="0.7" top="0.78740157499999996" bottom="0.78740157499999996" header="0.3" footer="0.3"/>
  <pageSetup paperSize="9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CE699"/>
  </sheetPr>
  <dimension ref="B1:H27"/>
  <sheetViews>
    <sheetView showGridLines="0" zoomScale="90" zoomScaleNormal="90" workbookViewId="0">
      <pane xSplit="2" topLeftCell="C1" activePane="topRight" state="frozen"/>
      <selection pane="topRight"/>
    </sheetView>
  </sheetViews>
  <sheetFormatPr defaultRowHeight="15" customHeight="1" x14ac:dyDescent="0.35"/>
  <cols>
    <col min="1" max="1" width="2.7265625" customWidth="1"/>
    <col min="2" max="2" width="164.81640625" bestFit="1" customWidth="1"/>
    <col min="3" max="8" width="15.7265625" customWidth="1"/>
  </cols>
  <sheetData>
    <row r="1" spans="2:8" ht="15" customHeight="1" thickBot="1" x14ac:dyDescent="0.4"/>
    <row r="2" spans="2:8" s="1" customFormat="1" ht="20.149999999999999" customHeight="1" thickTop="1" thickBot="1" x14ac:dyDescent="0.4">
      <c r="B2" s="120" t="s">
        <v>169</v>
      </c>
      <c r="C2" s="121"/>
      <c r="D2" s="121"/>
      <c r="E2" s="121"/>
      <c r="F2" s="121"/>
      <c r="G2" s="121"/>
      <c r="H2" s="122"/>
    </row>
    <row r="3" spans="2:8" ht="30" customHeight="1" x14ac:dyDescent="0.35">
      <c r="B3" s="130" t="s">
        <v>124</v>
      </c>
      <c r="C3" s="123" t="s">
        <v>114</v>
      </c>
      <c r="D3" s="124"/>
      <c r="E3" s="125" t="s">
        <v>6</v>
      </c>
      <c r="F3" s="124"/>
      <c r="G3" s="126" t="s">
        <v>186</v>
      </c>
      <c r="H3" s="128" t="s">
        <v>7</v>
      </c>
    </row>
    <row r="4" spans="2:8" ht="30" customHeight="1" thickBot="1" x14ac:dyDescent="0.4">
      <c r="B4" s="131"/>
      <c r="C4" s="33" t="s">
        <v>26</v>
      </c>
      <c r="D4" s="34" t="s">
        <v>27</v>
      </c>
      <c r="E4" s="34" t="s">
        <v>28</v>
      </c>
      <c r="F4" s="34" t="s">
        <v>29</v>
      </c>
      <c r="G4" s="127"/>
      <c r="H4" s="129"/>
    </row>
    <row r="5" spans="2:8" ht="15" customHeight="1" thickTop="1" x14ac:dyDescent="0.35">
      <c r="B5" s="35" t="s">
        <v>123</v>
      </c>
      <c r="C5" s="83">
        <v>945204.87899999996</v>
      </c>
      <c r="D5" s="84">
        <v>12581641.794</v>
      </c>
      <c r="E5" s="84">
        <v>-93406.414000000004</v>
      </c>
      <c r="F5" s="84">
        <v>-11027176.691</v>
      </c>
      <c r="G5" s="84">
        <v>6423137.2359999996</v>
      </c>
      <c r="H5" s="85">
        <v>32538</v>
      </c>
    </row>
    <row r="6" spans="2:8" ht="15" customHeight="1" x14ac:dyDescent="0.35">
      <c r="B6" s="30" t="s">
        <v>8</v>
      </c>
      <c r="C6" s="78">
        <v>89348787.312000006</v>
      </c>
      <c r="D6" s="77">
        <v>98267881.900000006</v>
      </c>
      <c r="E6" s="77">
        <v>40266666.148999996</v>
      </c>
      <c r="F6" s="77">
        <v>153059788.74900001</v>
      </c>
      <c r="G6" s="77">
        <v>-4054200.1549999998</v>
      </c>
      <c r="H6" s="79">
        <v>200700</v>
      </c>
    </row>
    <row r="7" spans="2:8" ht="15" customHeight="1" x14ac:dyDescent="0.35">
      <c r="B7" s="30" t="s">
        <v>9</v>
      </c>
      <c r="C7" s="78">
        <v>1097831.2350000001</v>
      </c>
      <c r="D7" s="77">
        <v>38699341.103</v>
      </c>
      <c r="E7" s="77">
        <v>651373.34900000005</v>
      </c>
      <c r="F7" s="77">
        <v>23170876.381000001</v>
      </c>
      <c r="G7" s="77">
        <v>3311702.6069999998</v>
      </c>
      <c r="H7" s="79">
        <v>5298</v>
      </c>
    </row>
    <row r="8" spans="2:8" ht="15" customHeight="1" x14ac:dyDescent="0.35">
      <c r="B8" s="30" t="s">
        <v>10</v>
      </c>
      <c r="C8" s="78">
        <v>302398904.80400002</v>
      </c>
      <c r="D8" s="77">
        <v>1894902944.3010001</v>
      </c>
      <c r="E8" s="77">
        <v>147718354.91299999</v>
      </c>
      <c r="F8" s="77">
        <v>1739179262.316</v>
      </c>
      <c r="G8" s="77">
        <v>55964268.865999997</v>
      </c>
      <c r="H8" s="79">
        <v>542580</v>
      </c>
    </row>
    <row r="9" spans="2:8" ht="15" customHeight="1" x14ac:dyDescent="0.35">
      <c r="B9" s="30" t="s">
        <v>120</v>
      </c>
      <c r="C9" s="78">
        <v>53562225.963</v>
      </c>
      <c r="D9" s="77">
        <v>295765499.26099998</v>
      </c>
      <c r="E9" s="77">
        <v>18316817.881999999</v>
      </c>
      <c r="F9" s="77">
        <v>192927423.866</v>
      </c>
      <c r="G9" s="77">
        <v>25092874.07</v>
      </c>
      <c r="H9" s="79">
        <v>34674</v>
      </c>
    </row>
    <row r="10" spans="2:8" ht="15" customHeight="1" x14ac:dyDescent="0.35">
      <c r="B10" s="30" t="s">
        <v>121</v>
      </c>
      <c r="C10" s="78">
        <v>59257143.483999997</v>
      </c>
      <c r="D10" s="77">
        <v>48288918.917999998</v>
      </c>
      <c r="E10" s="77">
        <v>6761417.4000000004</v>
      </c>
      <c r="F10" s="77">
        <v>61132397.042999998</v>
      </c>
      <c r="G10" s="77">
        <v>3263988.855</v>
      </c>
      <c r="H10" s="79">
        <v>29508</v>
      </c>
    </row>
    <row r="11" spans="2:8" ht="15" customHeight="1" x14ac:dyDescent="0.35">
      <c r="B11" s="30" t="s">
        <v>11</v>
      </c>
      <c r="C11" s="78">
        <v>143000939.69100001</v>
      </c>
      <c r="D11" s="77">
        <v>260138252.01100001</v>
      </c>
      <c r="E11" s="77">
        <v>4688702.1050000004</v>
      </c>
      <c r="F11" s="77">
        <v>389739972.01200002</v>
      </c>
      <c r="G11" s="77">
        <v>-6202618.4960000003</v>
      </c>
      <c r="H11" s="79">
        <v>780499</v>
      </c>
    </row>
    <row r="12" spans="2:8" ht="15" customHeight="1" x14ac:dyDescent="0.35">
      <c r="B12" s="30" t="s">
        <v>12</v>
      </c>
      <c r="C12" s="78">
        <v>913587563.972</v>
      </c>
      <c r="D12" s="77">
        <v>3163295818.026</v>
      </c>
      <c r="E12" s="77">
        <v>514892296.04799998</v>
      </c>
      <c r="F12" s="77">
        <v>2317152983.1760001</v>
      </c>
      <c r="G12" s="77">
        <v>233580247.35499999</v>
      </c>
      <c r="H12" s="79">
        <v>1337316</v>
      </c>
    </row>
    <row r="13" spans="2:8" ht="15" customHeight="1" x14ac:dyDescent="0.35">
      <c r="B13" s="30" t="s">
        <v>13</v>
      </c>
      <c r="C13" s="78">
        <v>26631761.436000001</v>
      </c>
      <c r="D13" s="77">
        <v>422498501.05699998</v>
      </c>
      <c r="E13" s="77">
        <v>9961388.9210000001</v>
      </c>
      <c r="F13" s="77">
        <v>372374474.19999999</v>
      </c>
      <c r="G13" s="77">
        <v>13062483.323999999</v>
      </c>
      <c r="H13" s="79">
        <v>244654</v>
      </c>
    </row>
    <row r="14" spans="2:8" ht="15" customHeight="1" x14ac:dyDescent="0.35">
      <c r="B14" s="30" t="s">
        <v>14</v>
      </c>
      <c r="C14" s="78">
        <v>96195021.024000004</v>
      </c>
      <c r="D14" s="77">
        <v>22832469.217999998</v>
      </c>
      <c r="E14" s="77">
        <v>31815881.952</v>
      </c>
      <c r="F14" s="77">
        <v>50299298.721000001</v>
      </c>
      <c r="G14" s="77">
        <v>1342025.199</v>
      </c>
      <c r="H14" s="79">
        <v>271635</v>
      </c>
    </row>
    <row r="15" spans="2:8" ht="15" customHeight="1" x14ac:dyDescent="0.35">
      <c r="B15" s="30" t="s">
        <v>15</v>
      </c>
      <c r="C15" s="78">
        <v>14546438.017000001</v>
      </c>
      <c r="D15" s="77">
        <v>313895476.23199999</v>
      </c>
      <c r="E15" s="77">
        <v>6549423.6069999998</v>
      </c>
      <c r="F15" s="77">
        <v>179356295.766</v>
      </c>
      <c r="G15" s="77">
        <v>29222538.232000001</v>
      </c>
      <c r="H15" s="79">
        <v>296290</v>
      </c>
    </row>
    <row r="16" spans="2:8" ht="15" customHeight="1" x14ac:dyDescent="0.35">
      <c r="B16" s="30" t="s">
        <v>16</v>
      </c>
      <c r="C16" s="78">
        <v>2505813.34</v>
      </c>
      <c r="D16" s="77">
        <v>64578679.857000001</v>
      </c>
      <c r="E16" s="77">
        <v>448588.45500000002</v>
      </c>
      <c r="F16" s="77">
        <v>52033732.112999998</v>
      </c>
      <c r="G16" s="77">
        <v>8930645.2249999996</v>
      </c>
      <c r="H16" s="79">
        <v>34999</v>
      </c>
    </row>
    <row r="17" spans="2:8" ht="15" customHeight="1" x14ac:dyDescent="0.35">
      <c r="B17" s="30" t="s">
        <v>17</v>
      </c>
      <c r="C17" s="78">
        <v>42196654.332000002</v>
      </c>
      <c r="D17" s="77">
        <v>267098104.52900001</v>
      </c>
      <c r="E17" s="77">
        <v>10602303.552999999</v>
      </c>
      <c r="F17" s="77">
        <v>145173431.604</v>
      </c>
      <c r="G17" s="77">
        <v>32950247.780000001</v>
      </c>
      <c r="H17" s="79">
        <v>305522</v>
      </c>
    </row>
    <row r="18" spans="2:8" ht="15" customHeight="1" x14ac:dyDescent="0.35">
      <c r="B18" s="30" t="s">
        <v>18</v>
      </c>
      <c r="C18" s="78">
        <v>18091305.767000001</v>
      </c>
      <c r="D18" s="77">
        <v>333811986.97299999</v>
      </c>
      <c r="E18" s="77">
        <v>10379957.414000001</v>
      </c>
      <c r="F18" s="77">
        <v>194551796.83500001</v>
      </c>
      <c r="G18" s="77">
        <v>31178716.642000001</v>
      </c>
      <c r="H18" s="79">
        <v>552567</v>
      </c>
    </row>
    <row r="19" spans="2:8" ht="15" customHeight="1" x14ac:dyDescent="0.35">
      <c r="B19" s="30" t="s">
        <v>19</v>
      </c>
      <c r="C19" s="78">
        <v>6490541.5389999999</v>
      </c>
      <c r="D19" s="77">
        <v>219702297.81799999</v>
      </c>
      <c r="E19" s="77">
        <v>3366335.966</v>
      </c>
      <c r="F19" s="77">
        <v>118881439.652</v>
      </c>
      <c r="G19" s="77">
        <v>21774246.811999999</v>
      </c>
      <c r="H19" s="79">
        <v>182692</v>
      </c>
    </row>
    <row r="20" spans="2:8" ht="15" customHeight="1" x14ac:dyDescent="0.35">
      <c r="B20" s="30" t="s">
        <v>20</v>
      </c>
      <c r="C20" s="78">
        <v>3739234.466</v>
      </c>
      <c r="D20" s="77">
        <v>32402893.350000001</v>
      </c>
      <c r="E20" s="77">
        <v>2144454.1239999998</v>
      </c>
      <c r="F20" s="77">
        <v>24294035.618000001</v>
      </c>
      <c r="G20" s="77">
        <v>4840334.4380000001</v>
      </c>
      <c r="H20" s="79">
        <v>23418</v>
      </c>
    </row>
    <row r="21" spans="2:8" ht="15" customHeight="1" x14ac:dyDescent="0.35">
      <c r="B21" s="30" t="s">
        <v>122</v>
      </c>
      <c r="C21" s="78">
        <v>3460588.983</v>
      </c>
      <c r="D21" s="77">
        <v>11213965.421</v>
      </c>
      <c r="E21" s="77">
        <v>2415961.355</v>
      </c>
      <c r="F21" s="77">
        <v>21871196.230999999</v>
      </c>
      <c r="G21" s="77">
        <v>2010852.11</v>
      </c>
      <c r="H21" s="79">
        <v>33686</v>
      </c>
    </row>
    <row r="22" spans="2:8" ht="15" customHeight="1" x14ac:dyDescent="0.35">
      <c r="B22" s="30" t="s">
        <v>21</v>
      </c>
      <c r="C22" s="78">
        <v>27141782.679000001</v>
      </c>
      <c r="D22" s="77">
        <v>8468764.6079999991</v>
      </c>
      <c r="E22" s="77">
        <v>29453706.557</v>
      </c>
      <c r="F22" s="77">
        <v>22257038.234000001</v>
      </c>
      <c r="G22" s="77">
        <v>3379622.2629999998</v>
      </c>
      <c r="H22" s="79">
        <v>21613</v>
      </c>
    </row>
    <row r="23" spans="2:8" ht="15" customHeight="1" x14ac:dyDescent="0.35">
      <c r="B23" s="30" t="s">
        <v>22</v>
      </c>
      <c r="C23" s="78">
        <v>10601266.073000001</v>
      </c>
      <c r="D23" s="77">
        <v>23296972.750999998</v>
      </c>
      <c r="E23" s="77">
        <v>2528496.8470000001</v>
      </c>
      <c r="F23" s="77">
        <v>22165017.521000002</v>
      </c>
      <c r="G23" s="77">
        <v>2250491.4330000002</v>
      </c>
      <c r="H23" s="79">
        <v>68145</v>
      </c>
    </row>
    <row r="24" spans="2:8" ht="15" customHeight="1" x14ac:dyDescent="0.35">
      <c r="B24" s="30" t="s">
        <v>23</v>
      </c>
      <c r="C24" s="78">
        <v>6159281.3219999997</v>
      </c>
      <c r="D24" s="77">
        <v>34503970.283</v>
      </c>
      <c r="E24" s="77">
        <v>1880493.405</v>
      </c>
      <c r="F24" s="77">
        <v>23694281.074000001</v>
      </c>
      <c r="G24" s="77">
        <v>3037893.9130000002</v>
      </c>
      <c r="H24" s="79">
        <v>58464</v>
      </c>
    </row>
    <row r="25" spans="2:8" ht="15" customHeight="1" x14ac:dyDescent="0.35">
      <c r="B25" s="30" t="s">
        <v>24</v>
      </c>
      <c r="C25" s="78">
        <v>2145.654</v>
      </c>
      <c r="D25" s="77">
        <v>23725.923999999999</v>
      </c>
      <c r="E25" s="77">
        <v>215.001</v>
      </c>
      <c r="F25" s="77">
        <v>18711.935000000001</v>
      </c>
      <c r="G25" s="77">
        <v>1368.836</v>
      </c>
      <c r="H25" s="79">
        <v>263</v>
      </c>
    </row>
    <row r="26" spans="2:8" ht="15" customHeight="1" thickBot="1" x14ac:dyDescent="0.4">
      <c r="B26" s="31" t="s">
        <v>25</v>
      </c>
      <c r="C26" s="80">
        <v>5502.3540000000003</v>
      </c>
      <c r="D26" s="81">
        <v>22079.760999999999</v>
      </c>
      <c r="E26" s="81">
        <v>2387.0210000000002</v>
      </c>
      <c r="F26" s="81">
        <v>10901.537</v>
      </c>
      <c r="G26" s="81">
        <v>2905.895</v>
      </c>
      <c r="H26" s="82">
        <v>99</v>
      </c>
    </row>
    <row r="27" spans="2:8" ht="15" customHeight="1" thickTop="1" x14ac:dyDescent="0.35">
      <c r="B27" s="112" t="s">
        <v>197</v>
      </c>
      <c r="C27" s="112"/>
      <c r="D27" s="112"/>
      <c r="E27" s="112"/>
      <c r="F27" s="112"/>
      <c r="G27" s="112"/>
      <c r="H27" s="112"/>
    </row>
  </sheetData>
  <mergeCells count="6">
    <mergeCell ref="B2:H2"/>
    <mergeCell ref="C3:D3"/>
    <mergeCell ref="E3:F3"/>
    <mergeCell ref="G3:G4"/>
    <mergeCell ref="H3:H4"/>
    <mergeCell ref="B3:B4"/>
  </mergeCells>
  <pageMargins left="0.70866141732283461" right="0.70866141732283461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E699"/>
  </sheetPr>
  <dimension ref="B1:L53"/>
  <sheetViews>
    <sheetView showGridLines="0" zoomScale="90" zoomScaleNormal="90" workbookViewId="0">
      <pane xSplit="2" topLeftCell="C1" activePane="topRight" state="frozen"/>
      <selection pane="topRight"/>
    </sheetView>
  </sheetViews>
  <sheetFormatPr defaultRowHeight="15" customHeight="1" x14ac:dyDescent="0.35"/>
  <cols>
    <col min="1" max="1" width="2.7265625" customWidth="1"/>
    <col min="2" max="2" width="164.81640625" style="2" bestFit="1" customWidth="1"/>
    <col min="3" max="11" width="15.7265625" customWidth="1"/>
  </cols>
  <sheetData>
    <row r="1" spans="2:11" ht="15" customHeight="1" thickBot="1" x14ac:dyDescent="0.4"/>
    <row r="2" spans="2:11" s="12" customFormat="1" ht="20.149999999999999" customHeight="1" thickTop="1" thickBot="1" x14ac:dyDescent="0.4">
      <c r="B2" s="120" t="s">
        <v>170</v>
      </c>
      <c r="C2" s="132"/>
      <c r="D2" s="132"/>
      <c r="E2" s="132"/>
      <c r="F2" s="132"/>
      <c r="G2" s="132"/>
      <c r="H2" s="132"/>
      <c r="I2" s="132"/>
      <c r="J2" s="132"/>
      <c r="K2" s="133"/>
    </row>
    <row r="3" spans="2:11" s="7" customFormat="1" ht="63" thickBot="1" x14ac:dyDescent="0.4">
      <c r="B3" s="49" t="s">
        <v>31</v>
      </c>
      <c r="C3" s="100" t="s">
        <v>7</v>
      </c>
      <c r="D3" s="101" t="s">
        <v>32</v>
      </c>
      <c r="E3" s="101" t="s">
        <v>33</v>
      </c>
      <c r="F3" s="101" t="s">
        <v>199</v>
      </c>
      <c r="G3" s="101" t="s">
        <v>200</v>
      </c>
      <c r="H3" s="101" t="s">
        <v>202</v>
      </c>
      <c r="I3" s="101" t="s">
        <v>31</v>
      </c>
      <c r="J3" s="101" t="s">
        <v>111</v>
      </c>
      <c r="K3" s="102" t="s">
        <v>201</v>
      </c>
    </row>
    <row r="4" spans="2:11" s="7" customFormat="1" ht="15" customHeight="1" thickTop="1" x14ac:dyDescent="0.35">
      <c r="B4" s="38" t="s">
        <v>112</v>
      </c>
      <c r="C4" s="76">
        <v>402809</v>
      </c>
      <c r="D4" s="84">
        <v>187918838.17669007</v>
      </c>
      <c r="E4" s="84">
        <v>36094339.384999998</v>
      </c>
      <c r="F4" s="84">
        <v>2690358.73</v>
      </c>
      <c r="G4" s="84">
        <v>250.69670000000002</v>
      </c>
      <c r="H4" s="84">
        <v>161.01</v>
      </c>
      <c r="I4" s="84">
        <v>5.0000000000000001E-3</v>
      </c>
      <c r="J4" s="84">
        <v>85969.876999999993</v>
      </c>
      <c r="K4" s="85">
        <v>74506104.216100007</v>
      </c>
    </row>
    <row r="5" spans="2:11" s="7" customFormat="1" ht="15" customHeight="1" x14ac:dyDescent="0.35">
      <c r="B5" s="36" t="s">
        <v>30</v>
      </c>
      <c r="C5" s="74">
        <v>57691</v>
      </c>
      <c r="D5" s="77">
        <v>10368271.170919999</v>
      </c>
      <c r="E5" s="77">
        <v>3406006.9019999998</v>
      </c>
      <c r="F5" s="77">
        <v>123646.38499999999</v>
      </c>
      <c r="G5" s="77">
        <v>9392.223</v>
      </c>
      <c r="H5" s="77">
        <v>3439.8870000000002</v>
      </c>
      <c r="I5" s="77">
        <v>983730.8</v>
      </c>
      <c r="J5" s="77">
        <v>184223.62100000001</v>
      </c>
      <c r="K5" s="79">
        <v>4277217.63</v>
      </c>
    </row>
    <row r="6" spans="2:11" s="7" customFormat="1" ht="15" customHeight="1" x14ac:dyDescent="0.35">
      <c r="B6" s="36" t="s">
        <v>55</v>
      </c>
      <c r="C6" s="74">
        <v>20679</v>
      </c>
      <c r="D6" s="77">
        <v>5973891.2089999998</v>
      </c>
      <c r="E6" s="77">
        <v>1092115.156</v>
      </c>
      <c r="F6" s="77">
        <v>53611.39</v>
      </c>
      <c r="G6" s="77">
        <v>14798.276</v>
      </c>
      <c r="H6" s="77">
        <v>11291.879000000001</v>
      </c>
      <c r="I6" s="77">
        <v>1491789</v>
      </c>
      <c r="J6" s="77">
        <v>271828.23700000002</v>
      </c>
      <c r="K6" s="79">
        <v>563210.43400000001</v>
      </c>
    </row>
    <row r="7" spans="2:11" s="7" customFormat="1" ht="15" customHeight="1" x14ac:dyDescent="0.35">
      <c r="B7" s="36" t="s">
        <v>90</v>
      </c>
      <c r="C7" s="74">
        <v>36296</v>
      </c>
      <c r="D7" s="77">
        <v>15032439.130999999</v>
      </c>
      <c r="E7" s="77">
        <v>2707470.5559999999</v>
      </c>
      <c r="F7" s="77">
        <v>79139.755999999994</v>
      </c>
      <c r="G7" s="77">
        <v>55410.159</v>
      </c>
      <c r="H7" s="77">
        <v>46602.875</v>
      </c>
      <c r="I7" s="77">
        <v>6541918</v>
      </c>
      <c r="J7" s="77">
        <v>1194990.193</v>
      </c>
      <c r="K7" s="79">
        <v>1006536.654</v>
      </c>
    </row>
    <row r="8" spans="2:11" s="7" customFormat="1" ht="15" customHeight="1" x14ac:dyDescent="0.35">
      <c r="B8" s="36" t="s">
        <v>91</v>
      </c>
      <c r="C8" s="74">
        <v>16648</v>
      </c>
      <c r="D8" s="77">
        <v>13260989.206</v>
      </c>
      <c r="E8" s="77">
        <v>1606481.1640000001</v>
      </c>
      <c r="F8" s="77">
        <v>143948.86499999999</v>
      </c>
      <c r="G8" s="77">
        <v>48409.578999999998</v>
      </c>
      <c r="H8" s="77">
        <v>40241.22</v>
      </c>
      <c r="I8" s="77">
        <v>6514184</v>
      </c>
      <c r="J8" s="77">
        <v>1195696.8700000001</v>
      </c>
      <c r="K8" s="79">
        <v>1205324.4380000001</v>
      </c>
    </row>
    <row r="9" spans="2:11" s="7" customFormat="1" ht="15" customHeight="1" x14ac:dyDescent="0.35">
      <c r="B9" s="36" t="s">
        <v>92</v>
      </c>
      <c r="C9" s="74">
        <v>21679</v>
      </c>
      <c r="D9" s="77">
        <v>25855331.158</v>
      </c>
      <c r="E9" s="77">
        <v>2875552.8289999999</v>
      </c>
      <c r="F9" s="77">
        <v>192464.799</v>
      </c>
      <c r="G9" s="77">
        <v>107790.076</v>
      </c>
      <c r="H9" s="77">
        <v>74308.289000000004</v>
      </c>
      <c r="I9" s="77">
        <v>15584651</v>
      </c>
      <c r="J9" s="77">
        <v>2885767.0419999999</v>
      </c>
      <c r="K9" s="79">
        <v>781329.26</v>
      </c>
    </row>
    <row r="10" spans="2:11" s="7" customFormat="1" ht="15" customHeight="1" x14ac:dyDescent="0.35">
      <c r="B10" s="36" t="s">
        <v>93</v>
      </c>
      <c r="C10" s="74">
        <v>19668</v>
      </c>
      <c r="D10" s="77">
        <v>36578902.112000003</v>
      </c>
      <c r="E10" s="77">
        <v>3834338.628</v>
      </c>
      <c r="F10" s="77">
        <v>515193.72</v>
      </c>
      <c r="G10" s="77">
        <v>153523.03700000001</v>
      </c>
      <c r="H10" s="77">
        <v>97762.581999999995</v>
      </c>
      <c r="I10" s="77">
        <v>28055689</v>
      </c>
      <c r="J10" s="77">
        <v>5222442.87</v>
      </c>
      <c r="K10" s="79">
        <v>1643700.8570000001</v>
      </c>
    </row>
    <row r="11" spans="2:11" s="7" customFormat="1" ht="15" customHeight="1" x14ac:dyDescent="0.35">
      <c r="B11" s="36" t="s">
        <v>94</v>
      </c>
      <c r="C11" s="74">
        <v>18973</v>
      </c>
      <c r="D11" s="77">
        <v>79354589.438999996</v>
      </c>
      <c r="E11" s="77">
        <v>3507199.9</v>
      </c>
      <c r="F11" s="77">
        <v>496085.89</v>
      </c>
      <c r="G11" s="77">
        <v>329981.03100000002</v>
      </c>
      <c r="H11" s="77">
        <v>188167.20300000001</v>
      </c>
      <c r="I11" s="77">
        <v>60176498</v>
      </c>
      <c r="J11" s="77">
        <v>11211108.939999999</v>
      </c>
      <c r="K11" s="79">
        <v>2740209.074</v>
      </c>
    </row>
    <row r="12" spans="2:11" s="7" customFormat="1" ht="15" customHeight="1" x14ac:dyDescent="0.35">
      <c r="B12" s="36" t="s">
        <v>95</v>
      </c>
      <c r="C12" s="74">
        <v>9067</v>
      </c>
      <c r="D12" s="77">
        <v>70222390.651999995</v>
      </c>
      <c r="E12" s="77">
        <v>2286063.426</v>
      </c>
      <c r="F12" s="77">
        <v>375585.69</v>
      </c>
      <c r="G12" s="77">
        <v>324086.59700000001</v>
      </c>
      <c r="H12" s="77">
        <v>154108.54</v>
      </c>
      <c r="I12" s="77">
        <v>64003572</v>
      </c>
      <c r="J12" s="77">
        <v>11929560.73</v>
      </c>
      <c r="K12" s="79">
        <v>312963.63900000002</v>
      </c>
    </row>
    <row r="13" spans="2:11" s="7" customFormat="1" ht="15" customHeight="1" x14ac:dyDescent="0.35">
      <c r="B13" s="36" t="s">
        <v>96</v>
      </c>
      <c r="C13" s="74">
        <v>10033</v>
      </c>
      <c r="D13" s="77">
        <v>260198766.24399999</v>
      </c>
      <c r="E13" s="77">
        <v>7406449.4989999998</v>
      </c>
      <c r="F13" s="77">
        <v>1344142.446</v>
      </c>
      <c r="G13" s="77">
        <v>859364.66</v>
      </c>
      <c r="H13" s="77">
        <v>439853.15299999999</v>
      </c>
      <c r="I13" s="77">
        <v>211087707</v>
      </c>
      <c r="J13" s="77">
        <v>39140844.454000004</v>
      </c>
      <c r="K13" s="79">
        <v>1241830.4839999999</v>
      </c>
    </row>
    <row r="14" spans="2:11" s="7" customFormat="1" ht="15" customHeight="1" x14ac:dyDescent="0.35">
      <c r="B14" s="36" t="s">
        <v>97</v>
      </c>
      <c r="C14" s="74">
        <v>1460</v>
      </c>
      <c r="D14" s="77">
        <v>96782240.035999998</v>
      </c>
      <c r="E14" s="77">
        <v>2891073.2409999999</v>
      </c>
      <c r="F14" s="77">
        <v>849581.99199999997</v>
      </c>
      <c r="G14" s="77">
        <v>565749.505</v>
      </c>
      <c r="H14" s="77">
        <v>325879.00799999997</v>
      </c>
      <c r="I14" s="77">
        <v>100982315</v>
      </c>
      <c r="J14" s="77">
        <v>18314377.193999998</v>
      </c>
      <c r="K14" s="79">
        <v>1188736.2</v>
      </c>
    </row>
    <row r="15" spans="2:11" s="7" customFormat="1" ht="15" customHeight="1" x14ac:dyDescent="0.35">
      <c r="B15" s="36" t="s">
        <v>98</v>
      </c>
      <c r="C15" s="74">
        <v>743</v>
      </c>
      <c r="D15" s="77">
        <v>105204214.56151001</v>
      </c>
      <c r="E15" s="77">
        <v>2174571.324</v>
      </c>
      <c r="F15" s="77">
        <v>816529.93</v>
      </c>
      <c r="G15" s="77">
        <v>358934.49200000003</v>
      </c>
      <c r="H15" s="77">
        <v>453100.70400000003</v>
      </c>
      <c r="I15" s="77">
        <v>102817166</v>
      </c>
      <c r="J15" s="77">
        <v>18041800.888</v>
      </c>
      <c r="K15" s="79">
        <v>825783.47900000005</v>
      </c>
    </row>
    <row r="16" spans="2:11" s="7" customFormat="1" ht="15" customHeight="1" x14ac:dyDescent="0.35">
      <c r="B16" s="36" t="s">
        <v>99</v>
      </c>
      <c r="C16" s="74">
        <v>250</v>
      </c>
      <c r="D16" s="77">
        <v>55720001.706</v>
      </c>
      <c r="E16" s="77">
        <v>1026573.568</v>
      </c>
      <c r="F16" s="77">
        <v>216075.65599999999</v>
      </c>
      <c r="G16" s="77">
        <v>414257.451</v>
      </c>
      <c r="H16" s="77">
        <v>352202.04</v>
      </c>
      <c r="I16" s="77">
        <v>61178725</v>
      </c>
      <c r="J16" s="77">
        <v>10586972.517000001</v>
      </c>
      <c r="K16" s="79">
        <v>452277.64199999999</v>
      </c>
    </row>
    <row r="17" spans="2:11" s="7" customFormat="1" ht="15" customHeight="1" x14ac:dyDescent="0.35">
      <c r="B17" s="36" t="s">
        <v>100</v>
      </c>
      <c r="C17" s="74">
        <v>124</v>
      </c>
      <c r="D17" s="77">
        <v>41638605.445</v>
      </c>
      <c r="E17" s="77">
        <v>841948.66</v>
      </c>
      <c r="F17" s="77">
        <v>303373.70799999998</v>
      </c>
      <c r="G17" s="77">
        <v>116270.45299999999</v>
      </c>
      <c r="H17" s="77">
        <v>175339.46599999999</v>
      </c>
      <c r="I17" s="77">
        <v>42666386</v>
      </c>
      <c r="J17" s="77">
        <v>7499553.0149999997</v>
      </c>
      <c r="K17" s="79">
        <v>33219.713000000003</v>
      </c>
    </row>
    <row r="18" spans="2:11" s="7" customFormat="1" ht="15" customHeight="1" x14ac:dyDescent="0.35">
      <c r="B18" s="36" t="s">
        <v>101</v>
      </c>
      <c r="C18" s="74">
        <v>77</v>
      </c>
      <c r="D18" s="77">
        <v>37488158.773999996</v>
      </c>
      <c r="E18" s="77">
        <v>286173.58500000002</v>
      </c>
      <c r="F18" s="77">
        <v>271923.86</v>
      </c>
      <c r="G18" s="77">
        <v>75043.827000000005</v>
      </c>
      <c r="H18" s="77">
        <v>278675.88900000002</v>
      </c>
      <c r="I18" s="77">
        <v>34640432</v>
      </c>
      <c r="J18" s="77">
        <v>6016079.2319999998</v>
      </c>
      <c r="K18" s="79">
        <v>551030.43700000003</v>
      </c>
    </row>
    <row r="19" spans="2:11" s="7" customFormat="1" ht="15" customHeight="1" x14ac:dyDescent="0.35">
      <c r="B19" s="36" t="s">
        <v>102</v>
      </c>
      <c r="C19" s="74">
        <v>43</v>
      </c>
      <c r="D19" s="77">
        <v>25043847.256999999</v>
      </c>
      <c r="E19" s="77">
        <v>152484.88399999999</v>
      </c>
      <c r="F19" s="77">
        <v>102833.954</v>
      </c>
      <c r="G19" s="77">
        <v>146669.37299999999</v>
      </c>
      <c r="H19" s="77">
        <v>170715.03099999999</v>
      </c>
      <c r="I19" s="77">
        <v>23626651</v>
      </c>
      <c r="J19" s="77">
        <v>4230023.8909999998</v>
      </c>
      <c r="K19" s="79">
        <v>0</v>
      </c>
    </row>
    <row r="20" spans="2:11" s="7" customFormat="1" ht="15" customHeight="1" x14ac:dyDescent="0.35">
      <c r="B20" s="36" t="s">
        <v>103</v>
      </c>
      <c r="C20" s="74">
        <v>37</v>
      </c>
      <c r="D20" s="77">
        <v>25684745.513</v>
      </c>
      <c r="E20" s="77">
        <v>323917.66899999999</v>
      </c>
      <c r="F20" s="77">
        <v>259237.6</v>
      </c>
      <c r="G20" s="77">
        <v>118796.84299999999</v>
      </c>
      <c r="H20" s="77">
        <v>134082.28700000001</v>
      </c>
      <c r="I20" s="77">
        <v>24296556</v>
      </c>
      <c r="J20" s="77">
        <v>4127769.6120000002</v>
      </c>
      <c r="K20" s="79">
        <v>128083.844</v>
      </c>
    </row>
    <row r="21" spans="2:11" s="7" customFormat="1" ht="15" customHeight="1" x14ac:dyDescent="0.35">
      <c r="B21" s="36" t="s">
        <v>104</v>
      </c>
      <c r="C21" s="74">
        <v>31</v>
      </c>
      <c r="D21" s="77">
        <v>20035020.625</v>
      </c>
      <c r="E21" s="77">
        <v>27235.776000000002</v>
      </c>
      <c r="F21" s="77">
        <v>49490.493999999999</v>
      </c>
      <c r="G21" s="77">
        <v>99362.903999999995</v>
      </c>
      <c r="H21" s="77">
        <v>79281.603000000003</v>
      </c>
      <c r="I21" s="77">
        <v>23163555</v>
      </c>
      <c r="J21" s="77">
        <v>4165941.219</v>
      </c>
      <c r="K21" s="79">
        <v>0</v>
      </c>
    </row>
    <row r="22" spans="2:11" s="7" customFormat="1" ht="15" customHeight="1" x14ac:dyDescent="0.35">
      <c r="B22" s="36" t="s">
        <v>105</v>
      </c>
      <c r="C22" s="74">
        <v>13</v>
      </c>
      <c r="D22" s="77">
        <v>10520529.869000001</v>
      </c>
      <c r="E22" s="77">
        <v>932.15</v>
      </c>
      <c r="F22" s="77">
        <v>20984.214</v>
      </c>
      <c r="G22" s="77">
        <v>42791.521000000001</v>
      </c>
      <c r="H22" s="77">
        <v>15378.022000000001</v>
      </c>
      <c r="I22" s="77">
        <v>11063279</v>
      </c>
      <c r="J22" s="77">
        <v>1963283.37</v>
      </c>
      <c r="K22" s="79">
        <v>1479.3040000000001</v>
      </c>
    </row>
    <row r="23" spans="2:11" s="7" customFormat="1" ht="15" customHeight="1" x14ac:dyDescent="0.35">
      <c r="B23" s="36" t="s">
        <v>106</v>
      </c>
      <c r="C23" s="74">
        <v>10</v>
      </c>
      <c r="D23" s="77">
        <v>9125207.8540000003</v>
      </c>
      <c r="E23" s="77">
        <v>16432.116000000002</v>
      </c>
      <c r="F23" s="77">
        <v>61728.434000000001</v>
      </c>
      <c r="G23" s="77">
        <v>60153.394999999997</v>
      </c>
      <c r="H23" s="77">
        <v>3616.2</v>
      </c>
      <c r="I23" s="77">
        <v>9404156</v>
      </c>
      <c r="J23" s="77">
        <v>1774808.649</v>
      </c>
      <c r="K23" s="79">
        <v>208392.546</v>
      </c>
    </row>
    <row r="24" spans="2:11" s="7" customFormat="1" ht="15" customHeight="1" x14ac:dyDescent="0.35">
      <c r="B24" s="36" t="s">
        <v>107</v>
      </c>
      <c r="C24" s="74">
        <v>72</v>
      </c>
      <c r="D24" s="77">
        <v>99679673.701000005</v>
      </c>
      <c r="E24" s="77">
        <v>7988400.0439999998</v>
      </c>
      <c r="F24" s="77">
        <v>1087543.125</v>
      </c>
      <c r="G24" s="77">
        <v>772709.924</v>
      </c>
      <c r="H24" s="77">
        <v>526049.03799999994</v>
      </c>
      <c r="I24" s="77">
        <v>101021177</v>
      </c>
      <c r="J24" s="77">
        <v>17157687.375</v>
      </c>
      <c r="K24" s="79">
        <v>6260891.2949999999</v>
      </c>
    </row>
    <row r="25" spans="2:11" s="7" customFormat="1" ht="15" customHeight="1" x14ac:dyDescent="0.35">
      <c r="B25" s="36" t="s">
        <v>108</v>
      </c>
      <c r="C25" s="74">
        <v>12</v>
      </c>
      <c r="D25" s="77">
        <v>28143500.096000001</v>
      </c>
      <c r="E25" s="77">
        <v>0</v>
      </c>
      <c r="F25" s="77">
        <v>153579.30799999999</v>
      </c>
      <c r="G25" s="77">
        <v>163137.04300000001</v>
      </c>
      <c r="H25" s="77">
        <v>3225.24</v>
      </c>
      <c r="I25" s="77">
        <v>29394325</v>
      </c>
      <c r="J25" s="77">
        <v>5577514.7539999997</v>
      </c>
      <c r="K25" s="79">
        <v>0</v>
      </c>
    </row>
    <row r="26" spans="2:11" s="7" customFormat="1" ht="15" customHeight="1" x14ac:dyDescent="0.35">
      <c r="B26" s="36" t="s">
        <v>109</v>
      </c>
      <c r="C26" s="74">
        <v>20</v>
      </c>
      <c r="D26" s="77">
        <v>91618314.570999995</v>
      </c>
      <c r="E26" s="77">
        <v>0</v>
      </c>
      <c r="F26" s="77">
        <v>163566.193</v>
      </c>
      <c r="G26" s="77">
        <v>597009.15099999995</v>
      </c>
      <c r="H26" s="77">
        <v>10733.989</v>
      </c>
      <c r="I26" s="77">
        <v>80921822</v>
      </c>
      <c r="J26" s="77">
        <v>15355781.404999999</v>
      </c>
      <c r="K26" s="79">
        <v>0</v>
      </c>
    </row>
    <row r="27" spans="2:11" s="7" customFormat="1" ht="15" customHeight="1" x14ac:dyDescent="0.35">
      <c r="B27" s="36" t="s">
        <v>110</v>
      </c>
      <c r="C27" s="74">
        <v>9</v>
      </c>
      <c r="D27" s="77">
        <v>68499327.559</v>
      </c>
      <c r="E27" s="77">
        <v>0</v>
      </c>
      <c r="F27" s="77">
        <v>182003.973</v>
      </c>
      <c r="G27" s="77">
        <v>236130.51699999999</v>
      </c>
      <c r="H27" s="77">
        <v>6898.5429999999997</v>
      </c>
      <c r="I27" s="77">
        <v>67914424</v>
      </c>
      <c r="J27" s="77">
        <v>12550797.481000001</v>
      </c>
      <c r="K27" s="79">
        <v>0</v>
      </c>
    </row>
    <row r="28" spans="2:11" s="7" customFormat="1" ht="15" customHeight="1" thickBot="1" x14ac:dyDescent="0.4">
      <c r="B28" s="37" t="s">
        <v>176</v>
      </c>
      <c r="C28" s="75">
        <v>6</v>
      </c>
      <c r="D28" s="81">
        <v>90002387.802000001</v>
      </c>
      <c r="E28" s="81">
        <v>0</v>
      </c>
      <c r="F28" s="81">
        <v>1856354.3729999999</v>
      </c>
      <c r="G28" s="81">
        <v>717044.78200000001</v>
      </c>
      <c r="H28" s="81">
        <v>92573.909</v>
      </c>
      <c r="I28" s="81">
        <v>96533265</v>
      </c>
      <c r="J28" s="81">
        <v>17950661.098999999</v>
      </c>
      <c r="K28" s="82">
        <v>0</v>
      </c>
    </row>
    <row r="29" spans="2:11" s="7" customFormat="1" ht="15" customHeight="1" thickTop="1" x14ac:dyDescent="0.35">
      <c r="B29" s="4"/>
      <c r="C29" s="11"/>
      <c r="D29" s="11"/>
      <c r="E29" s="11"/>
      <c r="F29" s="11"/>
      <c r="G29" s="11"/>
      <c r="H29" s="11"/>
      <c r="I29" s="11"/>
      <c r="J29" s="11"/>
      <c r="K29" s="11"/>
    </row>
    <row r="30" spans="2:11" s="7" customFormat="1" ht="15" customHeight="1" thickBot="1" x14ac:dyDescent="0.4"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2:11" s="7" customFormat="1" ht="63.5" thickTop="1" thickBot="1" x14ac:dyDescent="0.4">
      <c r="B31" s="39" t="s">
        <v>124</v>
      </c>
      <c r="C31" s="40" t="s">
        <v>7</v>
      </c>
      <c r="D31" s="41" t="s">
        <v>32</v>
      </c>
      <c r="E31" s="41" t="s">
        <v>33</v>
      </c>
      <c r="F31" s="41" t="s">
        <v>199</v>
      </c>
      <c r="G31" s="41" t="s">
        <v>200</v>
      </c>
      <c r="H31" s="41" t="s">
        <v>202</v>
      </c>
      <c r="I31" s="41" t="s">
        <v>31</v>
      </c>
      <c r="J31" s="41" t="s">
        <v>111</v>
      </c>
      <c r="K31" s="42" t="s">
        <v>201</v>
      </c>
    </row>
    <row r="32" spans="2:11" s="7" customFormat="1" ht="15" customHeight="1" thickTop="1" x14ac:dyDescent="0.35">
      <c r="B32" s="35" t="s">
        <v>8</v>
      </c>
      <c r="C32" s="83">
        <v>14748</v>
      </c>
      <c r="D32" s="84">
        <v>23351170.029060002</v>
      </c>
      <c r="E32" s="84">
        <v>1396279.615</v>
      </c>
      <c r="F32" s="84">
        <v>7577.8019999999997</v>
      </c>
      <c r="G32" s="84">
        <v>240232.43400000001</v>
      </c>
      <c r="H32" s="84">
        <v>68629.558000000005</v>
      </c>
      <c r="I32" s="84">
        <v>24309385</v>
      </c>
      <c r="J32" s="84">
        <v>4545925.3109999998</v>
      </c>
      <c r="K32" s="85">
        <v>1243620.2379999999</v>
      </c>
    </row>
    <row r="33" spans="2:12" s="7" customFormat="1" ht="15" customHeight="1" x14ac:dyDescent="0.35">
      <c r="B33" s="30" t="s">
        <v>9</v>
      </c>
      <c r="C33" s="78">
        <v>428</v>
      </c>
      <c r="D33" s="77">
        <v>-9609120.6889999993</v>
      </c>
      <c r="E33" s="77">
        <v>268469.86499999999</v>
      </c>
      <c r="F33" s="77">
        <v>10738.903</v>
      </c>
      <c r="G33" s="77">
        <v>66083.747000000003</v>
      </c>
      <c r="H33" s="77">
        <v>7154.7870000000003</v>
      </c>
      <c r="I33" s="77">
        <v>7385272</v>
      </c>
      <c r="J33" s="77">
        <v>1388781.321</v>
      </c>
      <c r="K33" s="79">
        <v>30645.611000000001</v>
      </c>
    </row>
    <row r="34" spans="2:12" s="7" customFormat="1" ht="15" customHeight="1" x14ac:dyDescent="0.35">
      <c r="B34" s="30" t="s">
        <v>10</v>
      </c>
      <c r="C34" s="78">
        <v>42022</v>
      </c>
      <c r="D34" s="77">
        <v>270077108.76899999</v>
      </c>
      <c r="E34" s="77">
        <v>21020651.421</v>
      </c>
      <c r="F34" s="77">
        <v>7256756.1310000001</v>
      </c>
      <c r="G34" s="77">
        <v>1123767.5247</v>
      </c>
      <c r="H34" s="77">
        <v>2681990.298</v>
      </c>
      <c r="I34" s="77">
        <v>283867716</v>
      </c>
      <c r="J34" s="77">
        <v>50886825.651000001</v>
      </c>
      <c r="K34" s="79">
        <v>22680281.390000001</v>
      </c>
    </row>
    <row r="35" spans="2:12" s="7" customFormat="1" ht="15" customHeight="1" x14ac:dyDescent="0.35">
      <c r="B35" s="30" t="s">
        <v>120</v>
      </c>
      <c r="C35" s="78">
        <v>2918</v>
      </c>
      <c r="D35" s="77">
        <v>50802028.791000001</v>
      </c>
      <c r="E35" s="77">
        <v>2678125.86</v>
      </c>
      <c r="F35" s="77">
        <v>248331.658</v>
      </c>
      <c r="G35" s="77">
        <v>437168.815</v>
      </c>
      <c r="H35" s="77">
        <v>9224.3510000000006</v>
      </c>
      <c r="I35" s="77">
        <v>64390822</v>
      </c>
      <c r="J35" s="77">
        <v>12185739.563999999</v>
      </c>
      <c r="K35" s="79">
        <v>6319411.4390000002</v>
      </c>
      <c r="L35" s="7" t="s">
        <v>119</v>
      </c>
    </row>
    <row r="36" spans="2:12" s="7" customFormat="1" ht="15" customHeight="1" x14ac:dyDescent="0.35">
      <c r="B36" s="30" t="s">
        <v>121</v>
      </c>
      <c r="C36" s="78">
        <v>2776</v>
      </c>
      <c r="D36" s="77">
        <v>13238263.857000001</v>
      </c>
      <c r="E36" s="77">
        <v>453916.94699999999</v>
      </c>
      <c r="F36" s="77">
        <v>1310.789</v>
      </c>
      <c r="G36" s="77">
        <v>60860.94</v>
      </c>
      <c r="H36" s="77">
        <v>35404.949999999997</v>
      </c>
      <c r="I36" s="77">
        <v>12328116</v>
      </c>
      <c r="J36" s="77">
        <v>2302279.7080000001</v>
      </c>
      <c r="K36" s="79">
        <v>541769.60100000002</v>
      </c>
    </row>
    <row r="37" spans="2:12" s="7" customFormat="1" ht="15" customHeight="1" x14ac:dyDescent="0.35">
      <c r="B37" s="30" t="s">
        <v>11</v>
      </c>
      <c r="C37" s="78">
        <v>55852</v>
      </c>
      <c r="D37" s="77">
        <v>52648873.409000002</v>
      </c>
      <c r="E37" s="77">
        <v>5519745.0259999996</v>
      </c>
      <c r="F37" s="77">
        <v>226400.34</v>
      </c>
      <c r="G37" s="77">
        <v>320399.01299999998</v>
      </c>
      <c r="H37" s="77">
        <v>46465.682000000001</v>
      </c>
      <c r="I37" s="77">
        <v>56817942</v>
      </c>
      <c r="J37" s="77">
        <v>10680939.891000001</v>
      </c>
      <c r="K37" s="79">
        <v>5538450.324</v>
      </c>
    </row>
    <row r="38" spans="2:12" s="7" customFormat="1" ht="15" customHeight="1" x14ac:dyDescent="0.35">
      <c r="B38" s="30" t="s">
        <v>12</v>
      </c>
      <c r="C38" s="78">
        <v>134426</v>
      </c>
      <c r="D38" s="77">
        <v>193032580.74551001</v>
      </c>
      <c r="E38" s="77">
        <v>9301926.2400000002</v>
      </c>
      <c r="F38" s="77">
        <v>322676.02500000002</v>
      </c>
      <c r="G38" s="77">
        <v>1243560.3470000001</v>
      </c>
      <c r="H38" s="77">
        <v>213371.21400000001</v>
      </c>
      <c r="I38" s="77">
        <v>216681193.80000001</v>
      </c>
      <c r="J38" s="77">
        <v>40722340.119999997</v>
      </c>
      <c r="K38" s="79">
        <v>10020348.785</v>
      </c>
    </row>
    <row r="39" spans="2:12" s="7" customFormat="1" ht="15" customHeight="1" x14ac:dyDescent="0.35">
      <c r="B39" s="30" t="s">
        <v>13</v>
      </c>
      <c r="C39" s="78">
        <v>15552</v>
      </c>
      <c r="D39" s="77">
        <v>22692869.098000001</v>
      </c>
      <c r="E39" s="77">
        <v>2964905.3560000001</v>
      </c>
      <c r="F39" s="77">
        <v>153.60499999999999</v>
      </c>
      <c r="G39" s="77">
        <v>91041.657000000007</v>
      </c>
      <c r="H39" s="77">
        <v>44373.84</v>
      </c>
      <c r="I39" s="77">
        <v>30956017</v>
      </c>
      <c r="J39" s="77">
        <v>5785099.5829999996</v>
      </c>
      <c r="K39" s="79">
        <v>4203405.6260000002</v>
      </c>
    </row>
    <row r="40" spans="2:12" s="7" customFormat="1" ht="15" customHeight="1" x14ac:dyDescent="0.35">
      <c r="B40" s="30" t="s">
        <v>14</v>
      </c>
      <c r="C40" s="78">
        <v>26735</v>
      </c>
      <c r="D40" s="77">
        <v>-1288588.2009999999</v>
      </c>
      <c r="E40" s="77">
        <v>2415294.128</v>
      </c>
      <c r="F40" s="77">
        <v>8083.9070000000002</v>
      </c>
      <c r="G40" s="77">
        <v>29166.948</v>
      </c>
      <c r="H40" s="77">
        <v>12524.39</v>
      </c>
      <c r="I40" s="77">
        <v>5088108</v>
      </c>
      <c r="J40" s="77">
        <v>954161.51599999995</v>
      </c>
      <c r="K40" s="79">
        <v>3425368.7549999999</v>
      </c>
    </row>
    <row r="41" spans="2:12" s="7" customFormat="1" ht="15" customHeight="1" x14ac:dyDescent="0.35">
      <c r="B41" s="30" t="s">
        <v>15</v>
      </c>
      <c r="C41" s="78">
        <v>24524</v>
      </c>
      <c r="D41" s="77">
        <v>61673522.561999999</v>
      </c>
      <c r="E41" s="77">
        <v>2479058.4109999998</v>
      </c>
      <c r="F41" s="77">
        <v>2057699.7760000001</v>
      </c>
      <c r="G41" s="77">
        <v>630959.73199999996</v>
      </c>
      <c r="H41" s="77">
        <v>44084.536999999997</v>
      </c>
      <c r="I41" s="77">
        <v>68891475</v>
      </c>
      <c r="J41" s="77">
        <v>12923862.924000001</v>
      </c>
      <c r="K41" s="79">
        <v>2450234.3160000001</v>
      </c>
    </row>
    <row r="42" spans="2:12" s="7" customFormat="1" ht="15" customHeight="1" x14ac:dyDescent="0.35">
      <c r="B42" s="30" t="s">
        <v>16</v>
      </c>
      <c r="C42" s="78">
        <v>13314</v>
      </c>
      <c r="D42" s="77">
        <v>249180389.377</v>
      </c>
      <c r="E42" s="77">
        <v>10193993.982000001</v>
      </c>
      <c r="F42" s="77">
        <v>621025.24300000002</v>
      </c>
      <c r="G42" s="77">
        <v>1152792.952</v>
      </c>
      <c r="H42" s="77">
        <v>18501.246999999999</v>
      </c>
      <c r="I42" s="77">
        <v>204643317</v>
      </c>
      <c r="J42" s="77">
        <v>33392592.693999998</v>
      </c>
      <c r="K42" s="79">
        <v>14611447.125</v>
      </c>
    </row>
    <row r="43" spans="2:12" s="7" customFormat="1" ht="15" customHeight="1" x14ac:dyDescent="0.35">
      <c r="B43" s="30" t="s">
        <v>17</v>
      </c>
      <c r="C43" s="78">
        <v>101410</v>
      </c>
      <c r="D43" s="77">
        <v>95487505.473619998</v>
      </c>
      <c r="E43" s="77">
        <v>11306352.351</v>
      </c>
      <c r="F43" s="77">
        <v>3550.377</v>
      </c>
      <c r="G43" s="77">
        <v>248946.86600000001</v>
      </c>
      <c r="H43" s="77">
        <v>21509.008000000002</v>
      </c>
      <c r="I43" s="77">
        <v>72039921.004999995</v>
      </c>
      <c r="J43" s="77">
        <v>13604395.729</v>
      </c>
      <c r="K43" s="79">
        <v>14656509.357000001</v>
      </c>
    </row>
    <row r="44" spans="2:12" s="7" customFormat="1" ht="15" customHeight="1" x14ac:dyDescent="0.35">
      <c r="B44" s="30" t="s">
        <v>18</v>
      </c>
      <c r="C44" s="78">
        <v>60074</v>
      </c>
      <c r="D44" s="77">
        <v>76717982.997999996</v>
      </c>
      <c r="E44" s="77">
        <v>5515720.8130000001</v>
      </c>
      <c r="F44" s="77">
        <v>1593823.2479999999</v>
      </c>
      <c r="G44" s="77">
        <v>269049.239</v>
      </c>
      <c r="H44" s="77">
        <v>45017.339</v>
      </c>
      <c r="I44" s="77">
        <v>48645989</v>
      </c>
      <c r="J44" s="77">
        <v>9197821.4680000003</v>
      </c>
      <c r="K44" s="79">
        <v>5503919.5870000003</v>
      </c>
    </row>
    <row r="45" spans="2:12" s="7" customFormat="1" ht="15" customHeight="1" x14ac:dyDescent="0.35">
      <c r="B45" s="30" t="s">
        <v>19</v>
      </c>
      <c r="C45" s="78">
        <v>29525</v>
      </c>
      <c r="D45" s="77">
        <v>17280163.123</v>
      </c>
      <c r="E45" s="77">
        <v>1892969.575</v>
      </c>
      <c r="F45" s="77">
        <v>6330.13</v>
      </c>
      <c r="G45" s="77">
        <v>71301.535000000003</v>
      </c>
      <c r="H45" s="77">
        <v>223387.77</v>
      </c>
      <c r="I45" s="77">
        <v>17615826</v>
      </c>
      <c r="J45" s="77">
        <v>3115075.5989999999</v>
      </c>
      <c r="K45" s="79">
        <v>3731495.5550000002</v>
      </c>
    </row>
    <row r="46" spans="2:12" s="7" customFormat="1" ht="15" customHeight="1" x14ac:dyDescent="0.35">
      <c r="B46" s="30" t="s">
        <v>20</v>
      </c>
      <c r="C46" s="78">
        <v>9914</v>
      </c>
      <c r="D46" s="77">
        <v>344707688.37484002</v>
      </c>
      <c r="E46" s="77">
        <v>17523.699000000001</v>
      </c>
      <c r="F46" s="77">
        <v>0</v>
      </c>
      <c r="G46" s="77">
        <v>1021.62</v>
      </c>
      <c r="H46" s="77">
        <v>12202.691000000001</v>
      </c>
      <c r="I46" s="77">
        <v>38586415</v>
      </c>
      <c r="J46" s="77">
        <v>7319072.3289999999</v>
      </c>
      <c r="K46" s="79">
        <v>21389.366000000002</v>
      </c>
    </row>
    <row r="47" spans="2:12" s="7" customFormat="1" ht="15" customHeight="1" x14ac:dyDescent="0.35">
      <c r="B47" s="30" t="s">
        <v>122</v>
      </c>
      <c r="C47" s="78">
        <v>16117</v>
      </c>
      <c r="D47" s="77">
        <v>4149929.8876999998</v>
      </c>
      <c r="E47" s="77">
        <v>315896.603</v>
      </c>
      <c r="F47" s="77">
        <v>732.26099999999997</v>
      </c>
      <c r="G47" s="77">
        <v>18126.812999999998</v>
      </c>
      <c r="H47" s="77">
        <v>44434.646000000001</v>
      </c>
      <c r="I47" s="77">
        <v>3164479</v>
      </c>
      <c r="J47" s="77">
        <v>546439.83400000003</v>
      </c>
      <c r="K47" s="79">
        <v>404473.13400000002</v>
      </c>
    </row>
    <row r="48" spans="2:12" s="7" customFormat="1" ht="15" customHeight="1" x14ac:dyDescent="0.35">
      <c r="B48" s="30" t="s">
        <v>21</v>
      </c>
      <c r="C48" s="78">
        <v>15611</v>
      </c>
      <c r="D48" s="77">
        <v>35465468.295999996</v>
      </c>
      <c r="E48" s="77">
        <v>1749101.8160000001</v>
      </c>
      <c r="F48" s="77">
        <v>18389.217000000001</v>
      </c>
      <c r="G48" s="77">
        <v>166386.07500000001</v>
      </c>
      <c r="H48" s="77">
        <v>123159.57799999999</v>
      </c>
      <c r="I48" s="77">
        <v>34392686</v>
      </c>
      <c r="J48" s="77">
        <v>6411411.102</v>
      </c>
      <c r="K48" s="79">
        <v>865644.89199999999</v>
      </c>
    </row>
    <row r="49" spans="2:12" s="7" customFormat="1" ht="15" customHeight="1" x14ac:dyDescent="0.35">
      <c r="B49" s="30" t="s">
        <v>22</v>
      </c>
      <c r="C49" s="78">
        <v>21392</v>
      </c>
      <c r="D49" s="77">
        <v>6379255.2167400001</v>
      </c>
      <c r="E49" s="77">
        <v>626294.03500000003</v>
      </c>
      <c r="F49" s="77">
        <v>88.932000000000002</v>
      </c>
      <c r="G49" s="77">
        <v>203018.236</v>
      </c>
      <c r="H49" s="77">
        <v>13835.663</v>
      </c>
      <c r="I49" s="77">
        <v>10177137</v>
      </c>
      <c r="J49" s="77">
        <v>1913693.254</v>
      </c>
      <c r="K49" s="79">
        <v>1301760.3370000001</v>
      </c>
    </row>
    <row r="50" spans="2:12" s="7" customFormat="1" ht="15" customHeight="1" x14ac:dyDescent="0.35">
      <c r="B50" s="30" t="s">
        <v>23</v>
      </c>
      <c r="C50" s="78">
        <v>29028</v>
      </c>
      <c r="D50" s="77">
        <v>3958427.0526500004</v>
      </c>
      <c r="E50" s="77">
        <v>429341.66200000001</v>
      </c>
      <c r="F50" s="77">
        <v>25316.141</v>
      </c>
      <c r="G50" s="77">
        <v>13183.022000000001</v>
      </c>
      <c r="H50" s="77">
        <v>18416.058000000001</v>
      </c>
      <c r="I50" s="77">
        <v>4079224</v>
      </c>
      <c r="J50" s="77">
        <v>758469.85699999996</v>
      </c>
      <c r="K50" s="79">
        <v>377819.15110000002</v>
      </c>
    </row>
    <row r="51" spans="2:12" s="7" customFormat="1" ht="15" customHeight="1" x14ac:dyDescent="0.35">
      <c r="B51" s="30" t="s">
        <v>24</v>
      </c>
      <c r="C51" s="78">
        <v>55</v>
      </c>
      <c r="D51" s="77">
        <v>-1193.913</v>
      </c>
      <c r="E51" s="77">
        <v>193.05699999999999</v>
      </c>
      <c r="F51" s="77">
        <v>0</v>
      </c>
      <c r="G51" s="77">
        <v>0</v>
      </c>
      <c r="H51" s="77">
        <v>0</v>
      </c>
      <c r="I51" s="77">
        <v>32</v>
      </c>
      <c r="J51" s="77">
        <v>6.08</v>
      </c>
      <c r="K51" s="79">
        <v>326.55700000000002</v>
      </c>
    </row>
    <row r="52" spans="2:12" s="7" customFormat="1" ht="15" customHeight="1" thickBot="1" x14ac:dyDescent="0.4">
      <c r="B52" s="31" t="s">
        <v>25</v>
      </c>
      <c r="C52" s="80">
        <v>29</v>
      </c>
      <c r="D52" s="81">
        <v>5859.6109999999999</v>
      </c>
      <c r="E52" s="81">
        <v>0</v>
      </c>
      <c r="F52" s="81">
        <v>0</v>
      </c>
      <c r="G52" s="81">
        <v>0</v>
      </c>
      <c r="H52" s="81">
        <v>0</v>
      </c>
      <c r="I52" s="81">
        <v>2900</v>
      </c>
      <c r="J52" s="81">
        <v>551</v>
      </c>
      <c r="K52" s="82">
        <v>0</v>
      </c>
    </row>
    <row r="53" spans="2:12" s="7" customFormat="1" ht="15" customHeight="1" thickTop="1" x14ac:dyDescent="0.25">
      <c r="B53" s="113" t="s">
        <v>198</v>
      </c>
      <c r="C53" s="113"/>
      <c r="D53" s="113"/>
      <c r="E53" s="113"/>
      <c r="F53" s="113"/>
      <c r="G53" s="113"/>
      <c r="H53" s="113"/>
      <c r="I53" s="113"/>
      <c r="J53" s="113"/>
      <c r="K53" s="113"/>
      <c r="L53" s="113"/>
    </row>
  </sheetData>
  <mergeCells count="1">
    <mergeCell ref="B2:K2"/>
  </mergeCells>
  <pageMargins left="0.7" right="0.7" top="0.78740157499999996" bottom="0.78740157499999996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02AE6-E6A2-47C3-BA85-47B28F121A3B}">
  <sheetPr>
    <tabColor rgb="FFCCE699"/>
  </sheetPr>
  <dimension ref="B1:AF43"/>
  <sheetViews>
    <sheetView showGridLines="0" zoomScale="70" zoomScaleNormal="70" zoomScaleSheetLayoutView="40" workbookViewId="0">
      <pane xSplit="2" topLeftCell="C1" activePane="topRight" state="frozen"/>
      <selection pane="topRight"/>
    </sheetView>
  </sheetViews>
  <sheetFormatPr defaultColWidth="14.7265625" defaultRowHeight="15" customHeight="1" x14ac:dyDescent="0.35"/>
  <cols>
    <col min="1" max="1" width="2.7265625" customWidth="1"/>
    <col min="2" max="2" width="15.7265625" style="7" customWidth="1"/>
    <col min="3" max="3" width="15.7265625" style="5" customWidth="1"/>
    <col min="4" max="32" width="15.7265625" customWidth="1"/>
  </cols>
  <sheetData>
    <row r="1" spans="2:32" s="9" customFormat="1" ht="15" customHeight="1" thickBot="1" x14ac:dyDescent="0.4">
      <c r="B1" s="10"/>
      <c r="C1" s="8"/>
      <c r="AF1" s="114"/>
    </row>
    <row r="2" spans="2:32" s="9" customFormat="1" ht="20.149999999999999" customHeight="1" thickTop="1" thickBot="1" x14ac:dyDescent="0.4">
      <c r="B2" s="120" t="s">
        <v>171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2"/>
    </row>
    <row r="3" spans="2:32" s="3" customFormat="1" ht="63" thickBot="1" x14ac:dyDescent="0.4">
      <c r="B3" s="104" t="s">
        <v>150</v>
      </c>
      <c r="C3" s="46" t="s">
        <v>54</v>
      </c>
      <c r="D3" s="86" t="s">
        <v>146</v>
      </c>
      <c r="E3" s="86" t="s">
        <v>194</v>
      </c>
      <c r="F3" s="86" t="s">
        <v>147</v>
      </c>
      <c r="G3" s="86" t="s">
        <v>148</v>
      </c>
      <c r="H3" s="86" t="s">
        <v>149</v>
      </c>
      <c r="I3" s="86" t="s">
        <v>150</v>
      </c>
      <c r="J3" s="87" t="s">
        <v>151</v>
      </c>
      <c r="K3" s="87" t="s">
        <v>152</v>
      </c>
      <c r="L3" s="87" t="s">
        <v>153</v>
      </c>
      <c r="M3" s="86" t="s">
        <v>154</v>
      </c>
      <c r="N3" s="86" t="s">
        <v>155</v>
      </c>
      <c r="O3" s="88" t="s">
        <v>187</v>
      </c>
      <c r="P3" s="88" t="s">
        <v>156</v>
      </c>
      <c r="Q3" s="87" t="s">
        <v>157</v>
      </c>
      <c r="R3" s="88" t="s">
        <v>158</v>
      </c>
      <c r="S3" s="88" t="s">
        <v>159</v>
      </c>
      <c r="T3" s="88" t="s">
        <v>160</v>
      </c>
      <c r="U3" s="87" t="s">
        <v>161</v>
      </c>
      <c r="V3" s="88" t="s">
        <v>162</v>
      </c>
      <c r="W3" s="87" t="s">
        <v>163</v>
      </c>
      <c r="X3" s="87" t="s">
        <v>164</v>
      </c>
      <c r="Y3" s="87" t="s">
        <v>188</v>
      </c>
      <c r="Z3" s="88" t="s">
        <v>189</v>
      </c>
      <c r="AA3" s="88" t="s">
        <v>174</v>
      </c>
      <c r="AB3" s="88" t="s">
        <v>175</v>
      </c>
      <c r="AC3" s="88" t="s">
        <v>190</v>
      </c>
      <c r="AD3" s="88" t="s">
        <v>191</v>
      </c>
      <c r="AE3" s="88" t="s">
        <v>192</v>
      </c>
      <c r="AF3" s="105" t="s">
        <v>193</v>
      </c>
    </row>
    <row r="4" spans="2:32" s="9" customFormat="1" ht="15" customHeight="1" thickTop="1" x14ac:dyDescent="0.35">
      <c r="B4" s="106" t="s">
        <v>113</v>
      </c>
      <c r="C4" s="107">
        <v>249748</v>
      </c>
      <c r="D4" s="47">
        <v>1653999.0074099998</v>
      </c>
      <c r="E4" s="47">
        <v>-4303346.5042299991</v>
      </c>
      <c r="F4" s="47">
        <v>59784.150399999991</v>
      </c>
      <c r="G4" s="47">
        <v>666445.76718999946</v>
      </c>
      <c r="H4" s="47">
        <v>213959.26581000004</v>
      </c>
      <c r="I4" s="47">
        <v>5108676.2881000033</v>
      </c>
      <c r="J4" s="47">
        <v>1656440.5494099997</v>
      </c>
      <c r="K4" s="47">
        <v>2286516.2014099997</v>
      </c>
      <c r="L4" s="47">
        <v>-27958.538370000002</v>
      </c>
      <c r="M4" s="47">
        <v>9194.0476000000017</v>
      </c>
      <c r="N4" s="47">
        <v>101784.37423</v>
      </c>
      <c r="O4" s="47">
        <v>81882.508579999994</v>
      </c>
      <c r="P4" s="47">
        <v>53404.665000000001</v>
      </c>
      <c r="Q4" s="47">
        <v>0</v>
      </c>
      <c r="R4" s="47">
        <v>14065.65</v>
      </c>
      <c r="S4" s="47">
        <v>128.34</v>
      </c>
      <c r="T4" s="47">
        <v>31001.904999999999</v>
      </c>
      <c r="U4" s="47">
        <v>457812.14799999999</v>
      </c>
      <c r="V4" s="47">
        <v>429521.31</v>
      </c>
      <c r="W4" s="47">
        <v>71372.340519999998</v>
      </c>
      <c r="X4" s="47">
        <v>210808.5</v>
      </c>
      <c r="Y4" s="47">
        <v>497.96050000000008</v>
      </c>
      <c r="Z4" s="47">
        <v>3671481.937810001</v>
      </c>
      <c r="AA4" s="47">
        <v>743461.43500000006</v>
      </c>
      <c r="AB4" s="47">
        <v>1119.155</v>
      </c>
      <c r="AC4" s="47">
        <v>313854.39879000001</v>
      </c>
      <c r="AD4" s="47">
        <v>0</v>
      </c>
      <c r="AE4" s="47">
        <v>0</v>
      </c>
      <c r="AF4" s="48">
        <v>25380.524989999998</v>
      </c>
    </row>
    <row r="5" spans="2:32" s="9" customFormat="1" ht="15" customHeight="1" x14ac:dyDescent="0.35">
      <c r="B5" s="108" t="s">
        <v>55</v>
      </c>
      <c r="C5" s="109">
        <v>203294</v>
      </c>
      <c r="D5" s="6">
        <v>5155839.6293500001</v>
      </c>
      <c r="E5" s="6">
        <v>7776428.5086000022</v>
      </c>
      <c r="F5" s="6">
        <v>49093.281569999985</v>
      </c>
      <c r="G5" s="6">
        <v>1849229.565609999</v>
      </c>
      <c r="H5" s="6">
        <v>235875.47297</v>
      </c>
      <c r="I5" s="6">
        <v>15233193.310800001</v>
      </c>
      <c r="J5" s="6">
        <v>5156595.15735</v>
      </c>
      <c r="K5" s="6">
        <v>1492731.2575999999</v>
      </c>
      <c r="L5" s="6">
        <v>15976.94641</v>
      </c>
      <c r="M5" s="6">
        <v>22564.306</v>
      </c>
      <c r="N5" s="6">
        <v>150576.57993000001</v>
      </c>
      <c r="O5" s="6">
        <v>86172.727200000008</v>
      </c>
      <c r="P5" s="6">
        <v>60191.88</v>
      </c>
      <c r="Q5" s="6">
        <v>0</v>
      </c>
      <c r="R5" s="6">
        <v>20588.22</v>
      </c>
      <c r="S5" s="6">
        <v>144.9</v>
      </c>
      <c r="T5" s="6">
        <v>28683.035</v>
      </c>
      <c r="U5" s="6">
        <v>719255.45600000001</v>
      </c>
      <c r="V5" s="6">
        <v>694196.59400000004</v>
      </c>
      <c r="W5" s="6">
        <v>193067.49100000001</v>
      </c>
      <c r="X5" s="6">
        <v>48076.800000000003</v>
      </c>
      <c r="Y5" s="6">
        <v>418.04611000000006</v>
      </c>
      <c r="Z5" s="6">
        <v>3306922.0736100003</v>
      </c>
      <c r="AA5" s="6">
        <v>2234910.4950000001</v>
      </c>
      <c r="AB5" s="6">
        <v>1366.5630000000001</v>
      </c>
      <c r="AC5" s="6">
        <v>19363.544000000002</v>
      </c>
      <c r="AD5" s="6">
        <v>5252.0630000000001</v>
      </c>
      <c r="AE5" s="6">
        <v>0</v>
      </c>
      <c r="AF5" s="43">
        <v>3372.9569999999999</v>
      </c>
    </row>
    <row r="6" spans="2:32" s="9" customFormat="1" ht="15" customHeight="1" x14ac:dyDescent="0.35">
      <c r="B6" s="108" t="s">
        <v>56</v>
      </c>
      <c r="C6" s="109">
        <v>199692</v>
      </c>
      <c r="D6" s="6">
        <v>10570567.06213</v>
      </c>
      <c r="E6" s="6">
        <v>11650022.166679999</v>
      </c>
      <c r="F6" s="6">
        <v>62075.848909999993</v>
      </c>
      <c r="G6" s="6">
        <v>2130039.0577199999</v>
      </c>
      <c r="H6" s="6">
        <v>304620.48681999999</v>
      </c>
      <c r="I6" s="6">
        <v>24919340.461220004</v>
      </c>
      <c r="J6" s="6">
        <v>10570458.270130001</v>
      </c>
      <c r="K6" s="6">
        <v>1599466.3192400001</v>
      </c>
      <c r="L6" s="6">
        <v>7932.1027999999997</v>
      </c>
      <c r="M6" s="6">
        <v>33202.54</v>
      </c>
      <c r="N6" s="6">
        <v>256587.34033000001</v>
      </c>
      <c r="O6" s="6">
        <v>98327.929940000002</v>
      </c>
      <c r="P6" s="6">
        <v>78758.398000000001</v>
      </c>
      <c r="Q6" s="6">
        <v>0</v>
      </c>
      <c r="R6" s="6">
        <v>38810.43</v>
      </c>
      <c r="S6" s="6">
        <v>149.04</v>
      </c>
      <c r="T6" s="6">
        <v>21596.78</v>
      </c>
      <c r="U6" s="6">
        <v>1236823.747</v>
      </c>
      <c r="V6" s="6">
        <v>1231117.8899999999</v>
      </c>
      <c r="W6" s="6">
        <v>363507.55125000002</v>
      </c>
      <c r="X6" s="6">
        <v>66149.100000000006</v>
      </c>
      <c r="Y6" s="6">
        <v>490.53163999999998</v>
      </c>
      <c r="Z6" s="6">
        <v>4004067.2579799993</v>
      </c>
      <c r="AA6" s="6">
        <v>3662097.7519999999</v>
      </c>
      <c r="AB6" s="6">
        <v>1613.578</v>
      </c>
      <c r="AC6" s="6">
        <v>93019.966</v>
      </c>
      <c r="AD6" s="6">
        <v>0</v>
      </c>
      <c r="AE6" s="6">
        <v>0</v>
      </c>
      <c r="AF6" s="43">
        <v>11087.173000000001</v>
      </c>
    </row>
    <row r="7" spans="2:32" s="9" customFormat="1" ht="15" customHeight="1" x14ac:dyDescent="0.35">
      <c r="B7" s="108" t="s">
        <v>57</v>
      </c>
      <c r="C7" s="109">
        <v>225834</v>
      </c>
      <c r="D7" s="6">
        <v>17293830.814520005</v>
      </c>
      <c r="E7" s="6">
        <v>19290440.11782999</v>
      </c>
      <c r="F7" s="6">
        <v>101403.47468999999</v>
      </c>
      <c r="G7" s="6">
        <v>2642738.5832299995</v>
      </c>
      <c r="H7" s="6">
        <v>476092.36067999993</v>
      </c>
      <c r="I7" s="6">
        <v>39661233.853690028</v>
      </c>
      <c r="J7" s="6">
        <v>17292573.363520004</v>
      </c>
      <c r="K7" s="6">
        <v>3250013.9767299998</v>
      </c>
      <c r="L7" s="6">
        <v>34139.637600000002</v>
      </c>
      <c r="M7" s="6">
        <v>60636.790839999994</v>
      </c>
      <c r="N7" s="6">
        <v>486216.09709999984</v>
      </c>
      <c r="O7" s="6">
        <v>159241.20276999997</v>
      </c>
      <c r="P7" s="6">
        <v>131478.64819000001</v>
      </c>
      <c r="Q7" s="6">
        <v>5.4489999999999998</v>
      </c>
      <c r="R7" s="6">
        <v>82375.649999999994</v>
      </c>
      <c r="S7" s="6">
        <v>70.38</v>
      </c>
      <c r="T7" s="6">
        <v>18318.134999999998</v>
      </c>
      <c r="U7" s="6">
        <v>1656539.672</v>
      </c>
      <c r="V7" s="6">
        <v>1641894.344</v>
      </c>
      <c r="W7" s="6">
        <v>578319.179</v>
      </c>
      <c r="X7" s="6">
        <v>108042</v>
      </c>
      <c r="Y7" s="6">
        <v>701.06838999999991</v>
      </c>
      <c r="Z7" s="6">
        <v>5363229.9110200005</v>
      </c>
      <c r="AA7" s="6">
        <v>5814081.0800000001</v>
      </c>
      <c r="AB7" s="6">
        <v>34018.029000000002</v>
      </c>
      <c r="AC7" s="6">
        <v>77002.12</v>
      </c>
      <c r="AD7" s="6">
        <v>2.37</v>
      </c>
      <c r="AE7" s="6">
        <v>0</v>
      </c>
      <c r="AF7" s="43">
        <v>9825.1669999999995</v>
      </c>
    </row>
    <row r="8" spans="2:32" s="9" customFormat="1" ht="15" customHeight="1" x14ac:dyDescent="0.35">
      <c r="B8" s="108" t="s">
        <v>58</v>
      </c>
      <c r="C8" s="109">
        <v>176321</v>
      </c>
      <c r="D8" s="6">
        <v>24258223.267960001</v>
      </c>
      <c r="E8" s="6">
        <v>12827887.242800003</v>
      </c>
      <c r="F8" s="6">
        <v>99177.869010000009</v>
      </c>
      <c r="G8" s="6">
        <v>1912372.7738199998</v>
      </c>
      <c r="H8" s="6">
        <v>360161.68996999995</v>
      </c>
      <c r="I8" s="6">
        <v>39505838.642010003</v>
      </c>
      <c r="J8" s="6">
        <v>24256830.98796</v>
      </c>
      <c r="K8" s="6">
        <v>2571486.6252700007</v>
      </c>
      <c r="L8" s="6">
        <v>26834.998889999999</v>
      </c>
      <c r="M8" s="6">
        <v>103708.75790000001</v>
      </c>
      <c r="N8" s="6">
        <v>836179.9013799997</v>
      </c>
      <c r="O8" s="6">
        <v>228333.67185999997</v>
      </c>
      <c r="P8" s="6">
        <v>191570.495</v>
      </c>
      <c r="Q8" s="6">
        <v>0</v>
      </c>
      <c r="R8" s="6">
        <v>146616.03</v>
      </c>
      <c r="S8" s="6">
        <v>190.44</v>
      </c>
      <c r="T8" s="6">
        <v>17170.424999999999</v>
      </c>
      <c r="U8" s="6">
        <v>1528891.4129999999</v>
      </c>
      <c r="V8" s="6">
        <v>1325536.4040000001</v>
      </c>
      <c r="W8" s="6">
        <v>977818.81050000002</v>
      </c>
      <c r="X8" s="6">
        <v>114230.45</v>
      </c>
      <c r="Y8" s="6">
        <v>651.88238000000001</v>
      </c>
      <c r="Z8" s="6">
        <v>4264063.6869999999</v>
      </c>
      <c r="AA8" s="6">
        <v>5707806.6270000003</v>
      </c>
      <c r="AB8" s="6">
        <v>561380.28</v>
      </c>
      <c r="AC8" s="6">
        <v>64292.212</v>
      </c>
      <c r="AD8" s="6">
        <v>0</v>
      </c>
      <c r="AE8" s="6">
        <v>124.569</v>
      </c>
      <c r="AF8" s="43">
        <v>4605.0780000000004</v>
      </c>
    </row>
    <row r="9" spans="2:32" s="9" customFormat="1" ht="15" customHeight="1" x14ac:dyDescent="0.35">
      <c r="B9" s="108" t="s">
        <v>59</v>
      </c>
      <c r="C9" s="109">
        <v>141843</v>
      </c>
      <c r="D9" s="6">
        <v>26797791.169449996</v>
      </c>
      <c r="E9" s="6">
        <v>9925288.8315699976</v>
      </c>
      <c r="F9" s="6">
        <v>98932.901089999999</v>
      </c>
      <c r="G9" s="6">
        <v>1715642.6426599999</v>
      </c>
      <c r="H9" s="6">
        <v>334911.87531999993</v>
      </c>
      <c r="I9" s="6">
        <v>38938697.370469995</v>
      </c>
      <c r="J9" s="6">
        <v>26796526.483229995</v>
      </c>
      <c r="K9" s="6">
        <v>1935856.4360900002</v>
      </c>
      <c r="L9" s="6">
        <v>22685.118999999999</v>
      </c>
      <c r="M9" s="6">
        <v>116320.158</v>
      </c>
      <c r="N9" s="6">
        <v>850670.73887</v>
      </c>
      <c r="O9" s="6">
        <v>197700.44383999999</v>
      </c>
      <c r="P9" s="6">
        <v>176643.845</v>
      </c>
      <c r="Q9" s="6">
        <v>29.4</v>
      </c>
      <c r="R9" s="6">
        <v>138066.93</v>
      </c>
      <c r="S9" s="6">
        <v>111.78</v>
      </c>
      <c r="T9" s="6">
        <v>9896.2350000000006</v>
      </c>
      <c r="U9" s="6">
        <v>1318412.1429999999</v>
      </c>
      <c r="V9" s="6">
        <v>880997.47199999995</v>
      </c>
      <c r="W9" s="6">
        <v>1348875.72425</v>
      </c>
      <c r="X9" s="6">
        <v>122860.587</v>
      </c>
      <c r="Y9" s="6">
        <v>538.55785000000014</v>
      </c>
      <c r="Z9" s="6">
        <v>3749563.3816800001</v>
      </c>
      <c r="AA9" s="6">
        <v>5617656.2989999996</v>
      </c>
      <c r="AB9" s="6">
        <v>1127724.669</v>
      </c>
      <c r="AC9" s="6">
        <v>91902.78</v>
      </c>
      <c r="AD9" s="6">
        <v>11.568</v>
      </c>
      <c r="AE9" s="6">
        <v>0</v>
      </c>
      <c r="AF9" s="43">
        <v>9868.1579999999994</v>
      </c>
    </row>
    <row r="10" spans="2:32" s="9" customFormat="1" ht="15" customHeight="1" x14ac:dyDescent="0.35">
      <c r="B10" s="108" t="s">
        <v>60</v>
      </c>
      <c r="C10" s="109">
        <v>130155</v>
      </c>
      <c r="D10" s="6">
        <v>31594665.875059996</v>
      </c>
      <c r="E10" s="6">
        <v>8501989.4716699999</v>
      </c>
      <c r="F10" s="6">
        <v>85361.578270000013</v>
      </c>
      <c r="G10" s="6">
        <v>1583925.8464500003</v>
      </c>
      <c r="H10" s="6">
        <v>362075.83997000003</v>
      </c>
      <c r="I10" s="6">
        <v>42223012.704220012</v>
      </c>
      <c r="J10" s="6">
        <v>31596605.594059996</v>
      </c>
      <c r="K10" s="6">
        <v>1482202.5197599998</v>
      </c>
      <c r="L10" s="6">
        <v>23351.63</v>
      </c>
      <c r="M10" s="6">
        <v>131530.64000000001</v>
      </c>
      <c r="N10" s="6">
        <v>959767.23600999976</v>
      </c>
      <c r="O10" s="6">
        <v>192930.28145999997</v>
      </c>
      <c r="P10" s="6">
        <v>184518.0337</v>
      </c>
      <c r="Q10" s="6">
        <v>17.690000000000001</v>
      </c>
      <c r="R10" s="6">
        <v>145516.85999999999</v>
      </c>
      <c r="S10" s="6">
        <v>49.68</v>
      </c>
      <c r="T10" s="6">
        <v>6689.28</v>
      </c>
      <c r="U10" s="6">
        <v>1329380.966</v>
      </c>
      <c r="V10" s="6">
        <v>689885.42299999995</v>
      </c>
      <c r="W10" s="6">
        <v>1820556.267</v>
      </c>
      <c r="X10" s="6">
        <v>143941.4</v>
      </c>
      <c r="Y10" s="6">
        <v>468.79264000000006</v>
      </c>
      <c r="Z10" s="6">
        <v>3378206.1285399999</v>
      </c>
      <c r="AA10" s="6">
        <v>6085189.2589999996</v>
      </c>
      <c r="AB10" s="6">
        <v>1669079.365</v>
      </c>
      <c r="AC10" s="6">
        <v>100255.212</v>
      </c>
      <c r="AD10" s="6">
        <v>0</v>
      </c>
      <c r="AE10" s="6">
        <v>3758.8229999999999</v>
      </c>
      <c r="AF10" s="43">
        <v>11067.2472</v>
      </c>
    </row>
    <row r="11" spans="2:32" s="9" customFormat="1" ht="15" customHeight="1" x14ac:dyDescent="0.35">
      <c r="B11" s="108" t="s">
        <v>61</v>
      </c>
      <c r="C11" s="109">
        <v>122509</v>
      </c>
      <c r="D11" s="6">
        <v>35203053.886029996</v>
      </c>
      <c r="E11" s="6">
        <v>8585007.1952599995</v>
      </c>
      <c r="F11" s="6">
        <v>95698.041889999979</v>
      </c>
      <c r="G11" s="6">
        <v>1557967.1039599997</v>
      </c>
      <c r="H11" s="6">
        <v>361266.84236000001</v>
      </c>
      <c r="I11" s="6">
        <v>45909529.917349994</v>
      </c>
      <c r="J11" s="6">
        <v>35201807.812030002</v>
      </c>
      <c r="K11" s="6">
        <v>1435119.1205999998</v>
      </c>
      <c r="L11" s="6">
        <v>21551.838</v>
      </c>
      <c r="M11" s="6">
        <v>154824.76207999999</v>
      </c>
      <c r="N11" s="6">
        <v>1065218.0849899999</v>
      </c>
      <c r="O11" s="6">
        <v>200165.12388000003</v>
      </c>
      <c r="P11" s="6">
        <v>195310.5778</v>
      </c>
      <c r="Q11" s="6">
        <v>0</v>
      </c>
      <c r="R11" s="6">
        <v>155206.53</v>
      </c>
      <c r="S11" s="6">
        <v>99.36</v>
      </c>
      <c r="T11" s="6">
        <v>4809.5950000000003</v>
      </c>
      <c r="U11" s="6">
        <v>1338076.0290000001</v>
      </c>
      <c r="V11" s="6">
        <v>545733.11899999995</v>
      </c>
      <c r="W11" s="6">
        <v>2254130.2930000001</v>
      </c>
      <c r="X11" s="6">
        <v>181456.6</v>
      </c>
      <c r="Y11" s="6">
        <v>509.66026999999997</v>
      </c>
      <c r="Z11" s="6">
        <v>3338906.2407600004</v>
      </c>
      <c r="AA11" s="6">
        <v>6609567.4069999997</v>
      </c>
      <c r="AB11" s="6">
        <v>2216750.5040000002</v>
      </c>
      <c r="AC11" s="6">
        <v>116359.17600000001</v>
      </c>
      <c r="AD11" s="6">
        <v>80</v>
      </c>
      <c r="AE11" s="6">
        <v>2399.4270000000001</v>
      </c>
      <c r="AF11" s="43">
        <v>13393.677</v>
      </c>
    </row>
    <row r="12" spans="2:32" s="9" customFormat="1" ht="15" customHeight="1" x14ac:dyDescent="0.35">
      <c r="B12" s="108" t="s">
        <v>62</v>
      </c>
      <c r="C12" s="109">
        <v>106941</v>
      </c>
      <c r="D12" s="6">
        <v>37298207.332539998</v>
      </c>
      <c r="E12" s="6">
        <v>5956134.75232</v>
      </c>
      <c r="F12" s="6">
        <v>106950.43943000001</v>
      </c>
      <c r="G12" s="6">
        <v>1548131.5526100001</v>
      </c>
      <c r="H12" s="6">
        <v>386068.26575999998</v>
      </c>
      <c r="I12" s="6">
        <v>45405127.407650009</v>
      </c>
      <c r="J12" s="6">
        <v>37296045.4542</v>
      </c>
      <c r="K12" s="6">
        <v>1229525.6569999999</v>
      </c>
      <c r="L12" s="6">
        <v>19003.433000000001</v>
      </c>
      <c r="M12" s="6">
        <v>157155.72532999999</v>
      </c>
      <c r="N12" s="6">
        <v>1020084.2976899996</v>
      </c>
      <c r="O12" s="6">
        <v>194824.72767000002</v>
      </c>
      <c r="P12" s="6">
        <v>183588.81400000001</v>
      </c>
      <c r="Q12" s="6">
        <v>0</v>
      </c>
      <c r="R12" s="6">
        <v>135435.96</v>
      </c>
      <c r="S12" s="6">
        <v>227.7</v>
      </c>
      <c r="T12" s="6">
        <v>3222.7</v>
      </c>
      <c r="U12" s="6">
        <v>1220258.2109999999</v>
      </c>
      <c r="V12" s="6">
        <v>332385.228</v>
      </c>
      <c r="W12" s="6">
        <v>2595410.4840000002</v>
      </c>
      <c r="X12" s="6">
        <v>211696.1</v>
      </c>
      <c r="Y12" s="6">
        <v>571.18213000000003</v>
      </c>
      <c r="Z12" s="6">
        <v>3273973.6703000003</v>
      </c>
      <c r="AA12" s="6">
        <v>6537237.4189999998</v>
      </c>
      <c r="AB12" s="6">
        <v>2498625.0490000001</v>
      </c>
      <c r="AC12" s="6">
        <v>112496.65428</v>
      </c>
      <c r="AD12" s="6">
        <v>0</v>
      </c>
      <c r="AE12" s="6">
        <v>0</v>
      </c>
      <c r="AF12" s="43">
        <v>14270.87</v>
      </c>
    </row>
    <row r="13" spans="2:32" s="9" customFormat="1" ht="15" customHeight="1" x14ac:dyDescent="0.35">
      <c r="B13" s="108" t="s">
        <v>63</v>
      </c>
      <c r="C13" s="109">
        <v>95802</v>
      </c>
      <c r="D13" s="6">
        <v>37848028.001090005</v>
      </c>
      <c r="E13" s="6">
        <v>5539676.3973399987</v>
      </c>
      <c r="F13" s="6">
        <v>100567.52287</v>
      </c>
      <c r="G13" s="6">
        <v>1457550.5981200002</v>
      </c>
      <c r="H13" s="6">
        <v>391256.75286000001</v>
      </c>
      <c r="I13" s="6">
        <v>45441957.014150001</v>
      </c>
      <c r="J13" s="6">
        <v>37846870.456090003</v>
      </c>
      <c r="K13" s="6">
        <v>1070326.5262</v>
      </c>
      <c r="L13" s="6">
        <v>23793.598999999998</v>
      </c>
      <c r="M13" s="6">
        <v>157090.4632</v>
      </c>
      <c r="N13" s="6">
        <v>1038265.6017000001</v>
      </c>
      <c r="O13" s="6">
        <v>192289.82543000003</v>
      </c>
      <c r="P13" s="6">
        <v>178570.76996000001</v>
      </c>
      <c r="Q13" s="6">
        <v>3.84</v>
      </c>
      <c r="R13" s="6">
        <v>121925.07</v>
      </c>
      <c r="S13" s="6">
        <v>49.68</v>
      </c>
      <c r="T13" s="6">
        <v>2294.75</v>
      </c>
      <c r="U13" s="6">
        <v>1146000.4350000001</v>
      </c>
      <c r="V13" s="6">
        <v>208493.37950000001</v>
      </c>
      <c r="W13" s="6">
        <v>2824051.088</v>
      </c>
      <c r="X13" s="6">
        <v>213565.1</v>
      </c>
      <c r="Y13" s="6">
        <v>427.65176999999994</v>
      </c>
      <c r="Z13" s="6">
        <v>3056072.0757900006</v>
      </c>
      <c r="AA13" s="6">
        <v>6540328.3650000002</v>
      </c>
      <c r="AB13" s="6">
        <v>2777531.9989999998</v>
      </c>
      <c r="AC13" s="6">
        <v>59444.263599999998</v>
      </c>
      <c r="AD13" s="6">
        <v>4.7279999999999998</v>
      </c>
      <c r="AE13" s="6">
        <v>1.607</v>
      </c>
      <c r="AF13" s="43">
        <v>6207.7920000000004</v>
      </c>
    </row>
    <row r="14" spans="2:32" s="9" customFormat="1" ht="15" customHeight="1" x14ac:dyDescent="0.35">
      <c r="B14" s="108" t="s">
        <v>64</v>
      </c>
      <c r="C14" s="109">
        <v>83104</v>
      </c>
      <c r="D14" s="6">
        <v>35799709.886630006</v>
      </c>
      <c r="E14" s="6">
        <v>5764312.6690600002</v>
      </c>
      <c r="F14" s="6">
        <v>103554.11077</v>
      </c>
      <c r="G14" s="6">
        <v>1426011.7793900003</v>
      </c>
      <c r="H14" s="6">
        <v>402098.64759000001</v>
      </c>
      <c r="I14" s="6">
        <v>43590716.305450022</v>
      </c>
      <c r="J14" s="6">
        <v>35797848.508630008</v>
      </c>
      <c r="K14" s="6">
        <v>901157.03443999996</v>
      </c>
      <c r="L14" s="6">
        <v>16021.551030000001</v>
      </c>
      <c r="M14" s="6">
        <v>150621.71100000001</v>
      </c>
      <c r="N14" s="6">
        <v>958999.04997000005</v>
      </c>
      <c r="O14" s="6">
        <v>189341.60788999998</v>
      </c>
      <c r="P14" s="6">
        <v>166407.671</v>
      </c>
      <c r="Q14" s="6">
        <v>342.43</v>
      </c>
      <c r="R14" s="6">
        <v>111937.32</v>
      </c>
      <c r="S14" s="6">
        <v>99.36</v>
      </c>
      <c r="T14" s="6">
        <v>1813.02</v>
      </c>
      <c r="U14" s="6">
        <v>1024773.8050000001</v>
      </c>
      <c r="V14" s="6">
        <v>138678.66200000001</v>
      </c>
      <c r="W14" s="6">
        <v>2840098.625</v>
      </c>
      <c r="X14" s="6">
        <v>255514.3</v>
      </c>
      <c r="Y14" s="6">
        <v>293.80111999999997</v>
      </c>
      <c r="Z14" s="6">
        <v>2967360.34515</v>
      </c>
      <c r="AA14" s="6">
        <v>6276866.4460000005</v>
      </c>
      <c r="AB14" s="6">
        <v>2930569.1030000001</v>
      </c>
      <c r="AC14" s="6">
        <v>25080.191999999999</v>
      </c>
      <c r="AD14" s="6">
        <v>0</v>
      </c>
      <c r="AE14" s="6">
        <v>0</v>
      </c>
      <c r="AF14" s="43">
        <v>2372.0349999999999</v>
      </c>
    </row>
    <row r="15" spans="2:32" s="9" customFormat="1" ht="15" customHeight="1" x14ac:dyDescent="0.35">
      <c r="B15" s="108" t="s">
        <v>65</v>
      </c>
      <c r="C15" s="109">
        <v>69817</v>
      </c>
      <c r="D15" s="6">
        <v>33606300.008869998</v>
      </c>
      <c r="E15" s="6">
        <v>4570390.4133199994</v>
      </c>
      <c r="F15" s="6">
        <v>100266.61249000001</v>
      </c>
      <c r="G15" s="6">
        <v>1335296.2142599998</v>
      </c>
      <c r="H15" s="6">
        <v>405309.31002999999</v>
      </c>
      <c r="I15" s="6">
        <v>40097576.551829979</v>
      </c>
      <c r="J15" s="6">
        <v>33604339.069870003</v>
      </c>
      <c r="K15" s="6">
        <v>635624.4375</v>
      </c>
      <c r="L15" s="6">
        <v>20247.596850000002</v>
      </c>
      <c r="M15" s="6">
        <v>138521.06700000001</v>
      </c>
      <c r="N15" s="6">
        <v>879293.03962000017</v>
      </c>
      <c r="O15" s="6">
        <v>171397.00225999998</v>
      </c>
      <c r="P15" s="6">
        <v>150365.37792000003</v>
      </c>
      <c r="Q15" s="6">
        <v>60.914999999999999</v>
      </c>
      <c r="R15" s="6">
        <v>97051.95</v>
      </c>
      <c r="S15" s="6">
        <v>49.68</v>
      </c>
      <c r="T15" s="6">
        <v>1209.3499999999999</v>
      </c>
      <c r="U15" s="6">
        <v>910345.09199999995</v>
      </c>
      <c r="V15" s="6">
        <v>86726.968999999997</v>
      </c>
      <c r="W15" s="6">
        <v>2798193.682</v>
      </c>
      <c r="X15" s="6">
        <v>212595.3</v>
      </c>
      <c r="Y15" s="6">
        <v>195.51697000000004</v>
      </c>
      <c r="Z15" s="6">
        <v>2666418.6774599999</v>
      </c>
      <c r="AA15" s="6">
        <v>5770528.8310000002</v>
      </c>
      <c r="AB15" s="6">
        <v>2876115.1570000001</v>
      </c>
      <c r="AC15" s="6">
        <v>30970.737000000001</v>
      </c>
      <c r="AD15" s="6">
        <v>78.191999999999993</v>
      </c>
      <c r="AE15" s="6">
        <v>10273.81</v>
      </c>
      <c r="AF15" s="43">
        <v>4019.7240000000002</v>
      </c>
    </row>
    <row r="16" spans="2:32" s="9" customFormat="1" ht="15" customHeight="1" x14ac:dyDescent="0.35">
      <c r="B16" s="108" t="s">
        <v>66</v>
      </c>
      <c r="C16" s="109">
        <v>59369</v>
      </c>
      <c r="D16" s="6">
        <v>31007795.901209999</v>
      </c>
      <c r="E16" s="6">
        <v>4114288.1072000004</v>
      </c>
      <c r="F16" s="6">
        <v>110071.09125</v>
      </c>
      <c r="G16" s="6">
        <v>1324372.5725399998</v>
      </c>
      <c r="H16" s="6">
        <v>403433.30738000007</v>
      </c>
      <c r="I16" s="6">
        <v>37055892.765430003</v>
      </c>
      <c r="J16" s="6">
        <v>31008627.96556</v>
      </c>
      <c r="K16" s="6">
        <v>601980.49988000002</v>
      </c>
      <c r="L16" s="6">
        <v>25561.314289999998</v>
      </c>
      <c r="M16" s="6">
        <v>129476.54700000001</v>
      </c>
      <c r="N16" s="6">
        <v>786767.03915999981</v>
      </c>
      <c r="O16" s="6">
        <v>159781.90612</v>
      </c>
      <c r="P16" s="6">
        <v>137424.86934999999</v>
      </c>
      <c r="Q16" s="6">
        <v>0</v>
      </c>
      <c r="R16" s="6">
        <v>80914.23</v>
      </c>
      <c r="S16" s="6">
        <v>49.68</v>
      </c>
      <c r="T16" s="6">
        <v>848.89</v>
      </c>
      <c r="U16" s="6">
        <v>803509.10100000002</v>
      </c>
      <c r="V16" s="6">
        <v>47521.044000000002</v>
      </c>
      <c r="W16" s="6">
        <v>2693268.7349999999</v>
      </c>
      <c r="X16" s="6">
        <v>231572.1</v>
      </c>
      <c r="Y16" s="6">
        <v>189.79818</v>
      </c>
      <c r="Z16" s="6">
        <v>2693918.9238199997</v>
      </c>
      <c r="AA16" s="6">
        <v>5339880.3619999997</v>
      </c>
      <c r="AB16" s="6">
        <v>2824026.38</v>
      </c>
      <c r="AC16" s="6">
        <v>262136.386</v>
      </c>
      <c r="AD16" s="6">
        <v>2.141</v>
      </c>
      <c r="AE16" s="6">
        <v>5456.4660000000003</v>
      </c>
      <c r="AF16" s="43">
        <v>29646.577000000001</v>
      </c>
    </row>
    <row r="17" spans="2:32" s="9" customFormat="1" ht="15" customHeight="1" x14ac:dyDescent="0.35">
      <c r="B17" s="108" t="s">
        <v>67</v>
      </c>
      <c r="C17" s="109">
        <v>48038</v>
      </c>
      <c r="D17" s="6">
        <v>26687958.006760001</v>
      </c>
      <c r="E17" s="6">
        <v>3875207.4948400003</v>
      </c>
      <c r="F17" s="6">
        <v>108299.89124000001</v>
      </c>
      <c r="G17" s="6">
        <v>1246685.29902</v>
      </c>
      <c r="H17" s="6">
        <v>412773.71139999997</v>
      </c>
      <c r="I17" s="6">
        <v>32375563.287019998</v>
      </c>
      <c r="J17" s="6">
        <v>26687613.949760001</v>
      </c>
      <c r="K17" s="6">
        <v>548111.67287000013</v>
      </c>
      <c r="L17" s="6">
        <v>25204.674749999998</v>
      </c>
      <c r="M17" s="6">
        <v>108019.857</v>
      </c>
      <c r="N17" s="6">
        <v>673160.75868000009</v>
      </c>
      <c r="O17" s="6">
        <v>145543.46187</v>
      </c>
      <c r="P17" s="6">
        <v>119305.14599999999</v>
      </c>
      <c r="Q17" s="6">
        <v>920.51</v>
      </c>
      <c r="R17" s="6">
        <v>65573.460000000006</v>
      </c>
      <c r="S17" s="6">
        <v>0</v>
      </c>
      <c r="T17" s="6">
        <v>549.73500000000001</v>
      </c>
      <c r="U17" s="6">
        <v>658311.32499999995</v>
      </c>
      <c r="V17" s="6">
        <v>27364.677</v>
      </c>
      <c r="W17" s="6">
        <v>2414178.1510000001</v>
      </c>
      <c r="X17" s="6">
        <v>226219.23800000001</v>
      </c>
      <c r="Y17" s="6">
        <v>169.18545999999998</v>
      </c>
      <c r="Z17" s="6">
        <v>2455313.1213000002</v>
      </c>
      <c r="AA17" s="6">
        <v>4662172.341</v>
      </c>
      <c r="AB17" s="6">
        <v>2605657.7239999999</v>
      </c>
      <c r="AC17" s="6">
        <v>119705.891</v>
      </c>
      <c r="AD17" s="6">
        <v>135.34899999999999</v>
      </c>
      <c r="AE17" s="6">
        <v>0</v>
      </c>
      <c r="AF17" s="43">
        <v>11912.181399999999</v>
      </c>
    </row>
    <row r="18" spans="2:32" s="9" customFormat="1" ht="15" customHeight="1" x14ac:dyDescent="0.35">
      <c r="B18" s="108" t="s">
        <v>68</v>
      </c>
      <c r="C18" s="109">
        <v>38931</v>
      </c>
      <c r="D18" s="6">
        <v>22893884.627179999</v>
      </c>
      <c r="E18" s="6">
        <v>3582499.8443800006</v>
      </c>
      <c r="F18" s="6">
        <v>102127.8585</v>
      </c>
      <c r="G18" s="6">
        <v>1145390.1480100001</v>
      </c>
      <c r="H18" s="6">
        <v>422028.26966000005</v>
      </c>
      <c r="I18" s="6">
        <v>28194873.236240003</v>
      </c>
      <c r="J18" s="6">
        <v>22893556.678180002</v>
      </c>
      <c r="K18" s="6">
        <v>486729.08899999998</v>
      </c>
      <c r="L18" s="6">
        <v>23769.223999999998</v>
      </c>
      <c r="M18" s="6">
        <v>99468.558000000005</v>
      </c>
      <c r="N18" s="6">
        <v>562207.03316999995</v>
      </c>
      <c r="O18" s="6">
        <v>124672.33378999998</v>
      </c>
      <c r="P18" s="6">
        <v>102937.58559999999</v>
      </c>
      <c r="Q18" s="6">
        <v>0</v>
      </c>
      <c r="R18" s="6">
        <v>53439.12</v>
      </c>
      <c r="S18" s="6">
        <v>0</v>
      </c>
      <c r="T18" s="6">
        <v>452.58499999999998</v>
      </c>
      <c r="U18" s="6">
        <v>539542.63800000004</v>
      </c>
      <c r="V18" s="6">
        <v>15687.516</v>
      </c>
      <c r="W18" s="6">
        <v>2141267.7409999999</v>
      </c>
      <c r="X18" s="6">
        <v>223819.7</v>
      </c>
      <c r="Y18" s="6">
        <v>113.5</v>
      </c>
      <c r="Z18" s="6">
        <v>2254939.37206</v>
      </c>
      <c r="AA18" s="6">
        <v>4061783.1749999998</v>
      </c>
      <c r="AB18" s="6">
        <v>2382177.716</v>
      </c>
      <c r="AC18" s="6">
        <v>241162.481</v>
      </c>
      <c r="AD18" s="6">
        <v>34.628999999999998</v>
      </c>
      <c r="AE18" s="6">
        <v>0</v>
      </c>
      <c r="AF18" s="43">
        <v>35983.449999999997</v>
      </c>
    </row>
    <row r="19" spans="2:32" s="9" customFormat="1" ht="15" customHeight="1" x14ac:dyDescent="0.35">
      <c r="B19" s="108" t="s">
        <v>69</v>
      </c>
      <c r="C19" s="109">
        <v>31712</v>
      </c>
      <c r="D19" s="6">
        <v>19711871.235699996</v>
      </c>
      <c r="E19" s="6">
        <v>3325899.3959800005</v>
      </c>
      <c r="F19" s="6">
        <v>97551.777370000011</v>
      </c>
      <c r="G19" s="6">
        <v>995566.84913999995</v>
      </c>
      <c r="H19" s="6">
        <v>392039.65029000002</v>
      </c>
      <c r="I19" s="6">
        <v>24557142.509159997</v>
      </c>
      <c r="J19" s="6">
        <v>19712195.283699997</v>
      </c>
      <c r="K19" s="6">
        <v>420035.19211</v>
      </c>
      <c r="L19" s="6">
        <v>15527.907999999999</v>
      </c>
      <c r="M19" s="6">
        <v>86377.652000000002</v>
      </c>
      <c r="N19" s="6">
        <v>481835.92942</v>
      </c>
      <c r="O19" s="6">
        <v>109875.91055000002</v>
      </c>
      <c r="P19" s="6">
        <v>87258.822950000002</v>
      </c>
      <c r="Q19" s="6">
        <v>0</v>
      </c>
      <c r="R19" s="6">
        <v>43470</v>
      </c>
      <c r="S19" s="6">
        <v>0</v>
      </c>
      <c r="T19" s="6">
        <v>335.33499999999998</v>
      </c>
      <c r="U19" s="6">
        <v>451688.19</v>
      </c>
      <c r="V19" s="6">
        <v>10502.428</v>
      </c>
      <c r="W19" s="6">
        <v>1893228.0490000001</v>
      </c>
      <c r="X19" s="6">
        <v>199808</v>
      </c>
      <c r="Y19" s="6">
        <v>91.8</v>
      </c>
      <c r="Z19" s="6">
        <v>1928627.0361599999</v>
      </c>
      <c r="AA19" s="6">
        <v>3533886.9870000002</v>
      </c>
      <c r="AB19" s="6">
        <v>2149484.7579999999</v>
      </c>
      <c r="AC19" s="6">
        <v>43658.889000000003</v>
      </c>
      <c r="AD19" s="6">
        <v>75.393000000000001</v>
      </c>
      <c r="AE19" s="6">
        <v>45.722000000000001</v>
      </c>
      <c r="AF19" s="43">
        <v>4248.0780000000004</v>
      </c>
    </row>
    <row r="20" spans="2:32" s="9" customFormat="1" ht="15" customHeight="1" x14ac:dyDescent="0.35">
      <c r="B20" s="108" t="s">
        <v>70</v>
      </c>
      <c r="C20" s="109">
        <v>25891</v>
      </c>
      <c r="D20" s="6">
        <v>17276804.829179998</v>
      </c>
      <c r="E20" s="6">
        <v>2587837.2090600003</v>
      </c>
      <c r="F20" s="6">
        <v>109553.46978000001</v>
      </c>
      <c r="G20" s="6">
        <v>948171.46351000003</v>
      </c>
      <c r="H20" s="6">
        <v>384594.26282</v>
      </c>
      <c r="I20" s="6">
        <v>21339905.231720001</v>
      </c>
      <c r="J20" s="6">
        <v>17277158.182179999</v>
      </c>
      <c r="K20" s="6">
        <v>369832.18232000002</v>
      </c>
      <c r="L20" s="6">
        <v>26251.620999999999</v>
      </c>
      <c r="M20" s="6">
        <v>76263.573000000004</v>
      </c>
      <c r="N20" s="6">
        <v>394941.94046999997</v>
      </c>
      <c r="O20" s="6">
        <v>92464.589909999995</v>
      </c>
      <c r="P20" s="6">
        <v>75283.370999999999</v>
      </c>
      <c r="Q20" s="6">
        <v>0</v>
      </c>
      <c r="R20" s="6">
        <v>35705.43</v>
      </c>
      <c r="S20" s="6">
        <v>0</v>
      </c>
      <c r="T20" s="6">
        <v>262.97500000000002</v>
      </c>
      <c r="U20" s="6">
        <v>376790.62900000002</v>
      </c>
      <c r="V20" s="6">
        <v>6198.7240000000002</v>
      </c>
      <c r="W20" s="6">
        <v>1711001.3859999999</v>
      </c>
      <c r="X20" s="6">
        <v>187953.34</v>
      </c>
      <c r="Y20" s="6">
        <v>77.8</v>
      </c>
      <c r="Z20" s="6">
        <v>1855130.9286100001</v>
      </c>
      <c r="AA20" s="6">
        <v>3075356.2570000002</v>
      </c>
      <c r="AB20" s="6">
        <v>1934289.3540000001</v>
      </c>
      <c r="AC20" s="6">
        <v>113860.05100000001</v>
      </c>
      <c r="AD20" s="6">
        <v>0</v>
      </c>
      <c r="AE20" s="6">
        <v>0</v>
      </c>
      <c r="AF20" s="43">
        <v>11440.228999999999</v>
      </c>
    </row>
    <row r="21" spans="2:32" s="9" customFormat="1" ht="15" customHeight="1" x14ac:dyDescent="0.35">
      <c r="B21" s="108" t="s">
        <v>71</v>
      </c>
      <c r="C21" s="109">
        <v>21966</v>
      </c>
      <c r="D21" s="6">
        <v>15459417.04857</v>
      </c>
      <c r="E21" s="6">
        <v>2362882.6621300001</v>
      </c>
      <c r="F21" s="6">
        <v>106804.58630000001</v>
      </c>
      <c r="G21" s="6">
        <v>860005.22756000003</v>
      </c>
      <c r="H21" s="6">
        <v>388593.22901999997</v>
      </c>
      <c r="I21" s="6">
        <v>19203081.675020006</v>
      </c>
      <c r="J21" s="6">
        <v>15457334.31257</v>
      </c>
      <c r="K21" s="6">
        <v>324112.16761</v>
      </c>
      <c r="L21" s="6">
        <v>12965.24</v>
      </c>
      <c r="M21" s="6">
        <v>65274.053999999996</v>
      </c>
      <c r="N21" s="6">
        <v>348802.50636</v>
      </c>
      <c r="O21" s="6">
        <v>83739.039420000001</v>
      </c>
      <c r="P21" s="6">
        <v>67792.796390000003</v>
      </c>
      <c r="Q21" s="6">
        <v>0</v>
      </c>
      <c r="R21" s="6">
        <v>30176.46</v>
      </c>
      <c r="S21" s="6">
        <v>0</v>
      </c>
      <c r="T21" s="6">
        <v>184.25</v>
      </c>
      <c r="U21" s="6">
        <v>319459.51199999999</v>
      </c>
      <c r="V21" s="6">
        <v>3753.0970000000002</v>
      </c>
      <c r="W21" s="6">
        <v>1564370.3149999999</v>
      </c>
      <c r="X21" s="6">
        <v>175708.7</v>
      </c>
      <c r="Y21" s="6">
        <v>32.200000000000003</v>
      </c>
      <c r="Z21" s="6">
        <v>1691443.0464600001</v>
      </c>
      <c r="AA21" s="6">
        <v>2765039.4470000002</v>
      </c>
      <c r="AB21" s="6">
        <v>1795740.7150000001</v>
      </c>
      <c r="AC21" s="6">
        <v>58961.873</v>
      </c>
      <c r="AD21" s="6">
        <v>4891.683</v>
      </c>
      <c r="AE21" s="6">
        <v>0</v>
      </c>
      <c r="AF21" s="43">
        <v>7010.8209999999999</v>
      </c>
    </row>
    <row r="22" spans="2:32" s="9" customFormat="1" ht="15" customHeight="1" x14ac:dyDescent="0.35">
      <c r="B22" s="108" t="s">
        <v>72</v>
      </c>
      <c r="C22" s="109">
        <v>18838</v>
      </c>
      <c r="D22" s="6">
        <v>13985372.154239999</v>
      </c>
      <c r="E22" s="6">
        <v>2138898.5307100001</v>
      </c>
      <c r="F22" s="6">
        <v>90227.69601</v>
      </c>
      <c r="G22" s="6">
        <v>794129.07704</v>
      </c>
      <c r="H22" s="6">
        <v>378675.88184000005</v>
      </c>
      <c r="I22" s="6">
        <v>17409484.433839995</v>
      </c>
      <c r="J22" s="6">
        <v>13988015.99924</v>
      </c>
      <c r="K22" s="6">
        <v>369978.78281</v>
      </c>
      <c r="L22" s="6">
        <v>26625.041000000001</v>
      </c>
      <c r="M22" s="6">
        <v>57640.142999999996</v>
      </c>
      <c r="N22" s="6">
        <v>314181.68839999998</v>
      </c>
      <c r="O22" s="6">
        <v>75791.914250000002</v>
      </c>
      <c r="P22" s="6">
        <v>59088.665999999997</v>
      </c>
      <c r="Q22" s="6">
        <v>0</v>
      </c>
      <c r="R22" s="6">
        <v>27181.17</v>
      </c>
      <c r="S22" s="6">
        <v>49.68</v>
      </c>
      <c r="T22" s="6">
        <v>172.19</v>
      </c>
      <c r="U22" s="6">
        <v>282837.84600000002</v>
      </c>
      <c r="V22" s="6">
        <v>3004.0149999999999</v>
      </c>
      <c r="W22" s="6">
        <v>1443781.1869999999</v>
      </c>
      <c r="X22" s="6">
        <v>162000.9</v>
      </c>
      <c r="Y22" s="6">
        <v>31</v>
      </c>
      <c r="Z22" s="6">
        <v>1568788.83708</v>
      </c>
      <c r="AA22" s="6">
        <v>2506362.4550000001</v>
      </c>
      <c r="AB22" s="6">
        <v>1663633.219</v>
      </c>
      <c r="AC22" s="6">
        <v>68557.857999999993</v>
      </c>
      <c r="AD22" s="6">
        <v>106.788</v>
      </c>
      <c r="AE22" s="6">
        <v>235.56899999999999</v>
      </c>
      <c r="AF22" s="43">
        <v>8184.4210000000003</v>
      </c>
    </row>
    <row r="23" spans="2:32" s="9" customFormat="1" ht="15" customHeight="1" x14ac:dyDescent="0.35">
      <c r="B23" s="108" t="s">
        <v>195</v>
      </c>
      <c r="C23" s="109">
        <v>16058</v>
      </c>
      <c r="D23" s="6">
        <v>12418921.466799999</v>
      </c>
      <c r="E23" s="6">
        <v>2030298.8640399999</v>
      </c>
      <c r="F23" s="6">
        <v>83628.687999999995</v>
      </c>
      <c r="G23" s="6">
        <v>708972.99239999999</v>
      </c>
      <c r="H23" s="6">
        <v>388235.57390999998</v>
      </c>
      <c r="I23" s="6">
        <v>15647100.185770001</v>
      </c>
      <c r="J23" s="6">
        <v>12419239.5778</v>
      </c>
      <c r="K23" s="6">
        <v>320886.71176999999</v>
      </c>
      <c r="L23" s="6">
        <v>17482.731</v>
      </c>
      <c r="M23" s="6">
        <v>51354.927000000003</v>
      </c>
      <c r="N23" s="6">
        <v>277445.98587999999</v>
      </c>
      <c r="O23" s="6">
        <v>66547.024999999994</v>
      </c>
      <c r="P23" s="6">
        <v>52955.775000000001</v>
      </c>
      <c r="Q23" s="6">
        <v>0</v>
      </c>
      <c r="R23" s="6">
        <v>22823.82</v>
      </c>
      <c r="S23" s="6">
        <v>0</v>
      </c>
      <c r="T23" s="6">
        <v>107.2</v>
      </c>
      <c r="U23" s="6">
        <v>240770.587</v>
      </c>
      <c r="V23" s="6">
        <v>1523.104</v>
      </c>
      <c r="W23" s="6">
        <v>1312879.2450000001</v>
      </c>
      <c r="X23" s="6">
        <v>162334.6</v>
      </c>
      <c r="Y23" s="6">
        <v>24.1</v>
      </c>
      <c r="Z23" s="6">
        <v>1437365.1344400002</v>
      </c>
      <c r="AA23" s="6">
        <v>2254662.56</v>
      </c>
      <c r="AB23" s="6">
        <v>1535125.11</v>
      </c>
      <c r="AC23" s="6">
        <v>118745.745</v>
      </c>
      <c r="AD23" s="6">
        <v>346.79700000000003</v>
      </c>
      <c r="AE23" s="6">
        <v>0</v>
      </c>
      <c r="AF23" s="43">
        <v>14499.633</v>
      </c>
    </row>
    <row r="24" spans="2:32" s="9" customFormat="1" ht="15" customHeight="1" x14ac:dyDescent="0.35">
      <c r="B24" s="108" t="s">
        <v>143</v>
      </c>
      <c r="C24" s="109">
        <v>26012</v>
      </c>
      <c r="D24" s="6">
        <v>21154552.23418</v>
      </c>
      <c r="E24" s="6">
        <v>3718287.9255500003</v>
      </c>
      <c r="F24" s="6">
        <v>201440.89256000001</v>
      </c>
      <c r="G24" s="6">
        <v>1413722.9505399999</v>
      </c>
      <c r="H24" s="6">
        <v>735183.99929999991</v>
      </c>
      <c r="I24" s="6">
        <v>27262623.962399993</v>
      </c>
      <c r="J24" s="6">
        <v>21155118.012730002</v>
      </c>
      <c r="K24" s="6">
        <v>530213.02382999996</v>
      </c>
      <c r="L24" s="6">
        <v>48219.299960000004</v>
      </c>
      <c r="M24" s="6">
        <v>91254.756659999999</v>
      </c>
      <c r="N24" s="6">
        <v>455161.97894999996</v>
      </c>
      <c r="O24" s="6">
        <v>116590.96394</v>
      </c>
      <c r="P24" s="6">
        <v>87166.972999999998</v>
      </c>
      <c r="Q24" s="6">
        <v>0</v>
      </c>
      <c r="R24" s="6">
        <v>38096.28</v>
      </c>
      <c r="S24" s="6">
        <v>0</v>
      </c>
      <c r="T24" s="6">
        <v>115.575</v>
      </c>
      <c r="U24" s="6">
        <v>403262.50400000002</v>
      </c>
      <c r="V24" s="6">
        <v>2236.886</v>
      </c>
      <c r="W24" s="6">
        <v>2294657.8059999999</v>
      </c>
      <c r="X24" s="6">
        <v>314974.3</v>
      </c>
      <c r="Y24" s="6">
        <v>49.4</v>
      </c>
      <c r="Z24" s="6">
        <v>2750088.6688800002</v>
      </c>
      <c r="AA24" s="6">
        <v>3931816.895</v>
      </c>
      <c r="AB24" s="6">
        <v>2750746.28</v>
      </c>
      <c r="AC24" s="6">
        <v>118312.337</v>
      </c>
      <c r="AD24" s="6">
        <v>26.5</v>
      </c>
      <c r="AE24" s="6">
        <v>0</v>
      </c>
      <c r="AF24" s="43">
        <v>16863.449000000001</v>
      </c>
    </row>
    <row r="25" spans="2:32" s="9" customFormat="1" ht="15" customHeight="1" x14ac:dyDescent="0.35">
      <c r="B25" s="108" t="s">
        <v>73</v>
      </c>
      <c r="C25" s="109">
        <v>19995</v>
      </c>
      <c r="D25" s="6">
        <v>17660614.43076</v>
      </c>
      <c r="E25" s="6">
        <v>3215896.52006</v>
      </c>
      <c r="F25" s="6">
        <v>179284.81138</v>
      </c>
      <c r="G25" s="6">
        <v>1147835.5279699999</v>
      </c>
      <c r="H25" s="6">
        <v>738216.03526000003</v>
      </c>
      <c r="I25" s="6">
        <v>22954716.78827</v>
      </c>
      <c r="J25" s="6">
        <v>17660420.567759998</v>
      </c>
      <c r="K25" s="6">
        <v>439888.61684999999</v>
      </c>
      <c r="L25" s="6">
        <v>35155.481</v>
      </c>
      <c r="M25" s="6">
        <v>79133.079620000004</v>
      </c>
      <c r="N25" s="6">
        <v>361923.48256999993</v>
      </c>
      <c r="O25" s="6">
        <v>95601.540919999999</v>
      </c>
      <c r="P25" s="6">
        <v>70649.176960000012</v>
      </c>
      <c r="Q25" s="6">
        <v>1096.3330000000001</v>
      </c>
      <c r="R25" s="6">
        <v>30470.400000000001</v>
      </c>
      <c r="S25" s="6">
        <v>0</v>
      </c>
      <c r="T25" s="6">
        <v>89.11</v>
      </c>
      <c r="U25" s="6">
        <v>317469.49699999997</v>
      </c>
      <c r="V25" s="6">
        <v>1660.4179999999999</v>
      </c>
      <c r="W25" s="6">
        <v>1989818.0970000001</v>
      </c>
      <c r="X25" s="6">
        <v>277787.62300000002</v>
      </c>
      <c r="Y25" s="6">
        <v>29.2</v>
      </c>
      <c r="Z25" s="6">
        <v>2215935.0457200003</v>
      </c>
      <c r="AA25" s="6">
        <v>3316736.3840000001</v>
      </c>
      <c r="AB25" s="6">
        <v>2398881.466</v>
      </c>
      <c r="AC25" s="6">
        <v>63434.307000000001</v>
      </c>
      <c r="AD25" s="6">
        <v>66.064999999999998</v>
      </c>
      <c r="AE25" s="6">
        <v>0</v>
      </c>
      <c r="AF25" s="43">
        <v>6304.8</v>
      </c>
    </row>
    <row r="26" spans="2:32" s="9" customFormat="1" ht="15" customHeight="1" x14ac:dyDescent="0.35">
      <c r="B26" s="108" t="s">
        <v>74</v>
      </c>
      <c r="C26" s="109">
        <v>16055</v>
      </c>
      <c r="D26" s="6">
        <v>15296491.631550001</v>
      </c>
      <c r="E26" s="6">
        <v>2810481.7764099999</v>
      </c>
      <c r="F26" s="6">
        <v>170207.27924</v>
      </c>
      <c r="G26" s="6">
        <v>1024880.97026</v>
      </c>
      <c r="H26" s="6">
        <v>715537.18317999993</v>
      </c>
      <c r="I26" s="6">
        <v>20039661.637499999</v>
      </c>
      <c r="J26" s="6">
        <v>15296553.579550002</v>
      </c>
      <c r="K26" s="6">
        <v>344825.58779999998</v>
      </c>
      <c r="L26" s="6">
        <v>22760.792000000001</v>
      </c>
      <c r="M26" s="6">
        <v>70447.087400000004</v>
      </c>
      <c r="N26" s="6">
        <v>319195.50303000002</v>
      </c>
      <c r="O26" s="6">
        <v>81684.993000000002</v>
      </c>
      <c r="P26" s="6">
        <v>59826.061999999998</v>
      </c>
      <c r="Q26" s="6">
        <v>0</v>
      </c>
      <c r="R26" s="6">
        <v>26199.99</v>
      </c>
      <c r="S26" s="6">
        <v>66.239999999999995</v>
      </c>
      <c r="T26" s="6">
        <v>61.64</v>
      </c>
      <c r="U26" s="6">
        <v>262190.69</v>
      </c>
      <c r="V26" s="6">
        <v>808.745</v>
      </c>
      <c r="W26" s="6">
        <v>1767935.3670000001</v>
      </c>
      <c r="X26" s="6">
        <v>255649.3</v>
      </c>
      <c r="Y26" s="6">
        <v>19.8096</v>
      </c>
      <c r="Z26" s="6">
        <v>1994389.7460700001</v>
      </c>
      <c r="AA26" s="6">
        <v>2892955.537</v>
      </c>
      <c r="AB26" s="6">
        <v>2143825.4959999998</v>
      </c>
      <c r="AC26" s="6">
        <v>53088.616000000002</v>
      </c>
      <c r="AD26" s="6">
        <v>2223.9960000000001</v>
      </c>
      <c r="AE26" s="6">
        <v>1016.821</v>
      </c>
      <c r="AF26" s="43">
        <v>5703.6270000000004</v>
      </c>
    </row>
    <row r="27" spans="2:32" s="9" customFormat="1" ht="15" customHeight="1" x14ac:dyDescent="0.35">
      <c r="B27" s="108" t="s">
        <v>75</v>
      </c>
      <c r="C27" s="109">
        <v>13100</v>
      </c>
      <c r="D27" s="6">
        <v>13286977.781680001</v>
      </c>
      <c r="E27" s="6">
        <v>2596339.4142700001</v>
      </c>
      <c r="F27" s="6">
        <v>150206.27397000001</v>
      </c>
      <c r="G27" s="6">
        <v>917596.96010999987</v>
      </c>
      <c r="H27" s="6">
        <v>705655.97996000003</v>
      </c>
      <c r="I27" s="6">
        <v>17665903.871989999</v>
      </c>
      <c r="J27" s="6">
        <v>13288409.99268</v>
      </c>
      <c r="K27" s="6">
        <v>320670.72343999997</v>
      </c>
      <c r="L27" s="6">
        <v>18336.563999999998</v>
      </c>
      <c r="M27" s="6">
        <v>53577.913999999997</v>
      </c>
      <c r="N27" s="6">
        <v>268449.86615999998</v>
      </c>
      <c r="O27" s="6">
        <v>68676.604999999996</v>
      </c>
      <c r="P27" s="6">
        <v>50604.029000000002</v>
      </c>
      <c r="Q27" s="6">
        <v>0</v>
      </c>
      <c r="R27" s="6">
        <v>22006.17</v>
      </c>
      <c r="S27" s="6">
        <v>0</v>
      </c>
      <c r="T27" s="6">
        <v>86.094999999999999</v>
      </c>
      <c r="U27" s="6">
        <v>222023.94699999999</v>
      </c>
      <c r="V27" s="6">
        <v>634.35500000000002</v>
      </c>
      <c r="W27" s="6">
        <v>1568447.86</v>
      </c>
      <c r="X27" s="6">
        <v>256819.20000000001</v>
      </c>
      <c r="Y27" s="6">
        <v>19.727450000000001</v>
      </c>
      <c r="Z27" s="6">
        <v>1762454.4187999999</v>
      </c>
      <c r="AA27" s="6">
        <v>2554333.8560000001</v>
      </c>
      <c r="AB27" s="6">
        <v>1934137.7209999999</v>
      </c>
      <c r="AC27" s="6">
        <v>165613.16918</v>
      </c>
      <c r="AD27" s="6">
        <v>0</v>
      </c>
      <c r="AE27" s="6">
        <v>0</v>
      </c>
      <c r="AF27" s="43">
        <v>22537.330699999999</v>
      </c>
    </row>
    <row r="28" spans="2:32" s="9" customFormat="1" ht="15" customHeight="1" x14ac:dyDescent="0.35">
      <c r="B28" s="108" t="s">
        <v>76</v>
      </c>
      <c r="C28" s="109">
        <v>10851</v>
      </c>
      <c r="D28" s="6">
        <v>11753468.393999999</v>
      </c>
      <c r="E28" s="6">
        <v>2397315.7797900001</v>
      </c>
      <c r="F28" s="6">
        <v>172621.73974000002</v>
      </c>
      <c r="G28" s="6">
        <v>752586.94949000003</v>
      </c>
      <c r="H28" s="6">
        <v>637314.49967999989</v>
      </c>
      <c r="I28" s="6">
        <v>15720222.901700001</v>
      </c>
      <c r="J28" s="6">
        <v>11754647.006999999</v>
      </c>
      <c r="K28" s="6">
        <v>284005.81805</v>
      </c>
      <c r="L28" s="6">
        <v>21838.190999999999</v>
      </c>
      <c r="M28" s="6">
        <v>53977.260320000001</v>
      </c>
      <c r="N28" s="6">
        <v>227007.24859999999</v>
      </c>
      <c r="O28" s="6">
        <v>60395.320390000001</v>
      </c>
      <c r="P28" s="6">
        <v>43231.627999999997</v>
      </c>
      <c r="Q28" s="6">
        <v>258.286</v>
      </c>
      <c r="R28" s="6">
        <v>18199.439999999999</v>
      </c>
      <c r="S28" s="6">
        <v>49.68</v>
      </c>
      <c r="T28" s="6">
        <v>32.83</v>
      </c>
      <c r="U28" s="6">
        <v>181082.37299999999</v>
      </c>
      <c r="V28" s="6">
        <v>627.70799999999997</v>
      </c>
      <c r="W28" s="6">
        <v>1423870.3319999999</v>
      </c>
      <c r="X28" s="6">
        <v>228956.4</v>
      </c>
      <c r="Y28" s="6">
        <v>20.399999999999999</v>
      </c>
      <c r="Z28" s="6">
        <v>1471513.1301399998</v>
      </c>
      <c r="AA28" s="6">
        <v>2271487.5809999998</v>
      </c>
      <c r="AB28" s="6">
        <v>1760534.5060000001</v>
      </c>
      <c r="AC28" s="6">
        <v>32639.838</v>
      </c>
      <c r="AD28" s="6">
        <v>0</v>
      </c>
      <c r="AE28" s="6">
        <v>0</v>
      </c>
      <c r="AF28" s="43">
        <v>3357.6010000000001</v>
      </c>
    </row>
    <row r="29" spans="2:32" s="9" customFormat="1" ht="15" customHeight="1" x14ac:dyDescent="0.35">
      <c r="B29" s="108" t="s">
        <v>77</v>
      </c>
      <c r="C29" s="109">
        <v>9441</v>
      </c>
      <c r="D29" s="6">
        <v>10893246.852399999</v>
      </c>
      <c r="E29" s="6">
        <v>2228591.4379700003</v>
      </c>
      <c r="F29" s="6">
        <v>171757.22500000001</v>
      </c>
      <c r="G29" s="6">
        <v>734947.44023000007</v>
      </c>
      <c r="H29" s="6">
        <v>581953.04082999995</v>
      </c>
      <c r="I29" s="6">
        <v>14616758.792719997</v>
      </c>
      <c r="J29" s="6">
        <v>10893438.5264</v>
      </c>
      <c r="K29" s="6">
        <v>250188.69884999999</v>
      </c>
      <c r="L29" s="6">
        <v>22116.966</v>
      </c>
      <c r="M29" s="6">
        <v>49050.201999999997</v>
      </c>
      <c r="N29" s="6">
        <v>200928.43376999997</v>
      </c>
      <c r="O29" s="6">
        <v>55233.470999999998</v>
      </c>
      <c r="P29" s="6">
        <v>39475.699000000001</v>
      </c>
      <c r="Q29" s="6">
        <v>0</v>
      </c>
      <c r="R29" s="6">
        <v>15384.24</v>
      </c>
      <c r="S29" s="6">
        <v>0</v>
      </c>
      <c r="T29" s="6">
        <v>47.57</v>
      </c>
      <c r="U29" s="6">
        <v>165119.223</v>
      </c>
      <c r="V29" s="6">
        <v>107.39</v>
      </c>
      <c r="W29" s="6">
        <v>1343923.2250000001</v>
      </c>
      <c r="X29" s="6">
        <v>235259.74600000001</v>
      </c>
      <c r="Y29" s="6">
        <v>12.7</v>
      </c>
      <c r="Z29" s="6">
        <v>1429318.987</v>
      </c>
      <c r="AA29" s="6">
        <v>2114762.3560000001</v>
      </c>
      <c r="AB29" s="6">
        <v>1662504.084</v>
      </c>
      <c r="AC29" s="6">
        <v>79279.752370000002</v>
      </c>
      <c r="AD29" s="6">
        <v>8.8949999999999996</v>
      </c>
      <c r="AE29" s="6">
        <v>630.15800000000002</v>
      </c>
      <c r="AF29" s="43">
        <v>4235.1183499999997</v>
      </c>
    </row>
    <row r="30" spans="2:32" s="9" customFormat="1" ht="15" customHeight="1" x14ac:dyDescent="0.35">
      <c r="B30" s="108" t="s">
        <v>78</v>
      </c>
      <c r="C30" s="109">
        <v>8386</v>
      </c>
      <c r="D30" s="6">
        <v>10219976.79109</v>
      </c>
      <c r="E30" s="6">
        <v>2121106.2023200002</v>
      </c>
      <c r="F30" s="6">
        <v>160210.57699999999</v>
      </c>
      <c r="G30" s="6">
        <v>695586.73461000004</v>
      </c>
      <c r="H30" s="6">
        <v>634270.72687999997</v>
      </c>
      <c r="I30" s="6">
        <v>13834987.418049999</v>
      </c>
      <c r="J30" s="6">
        <v>10221877.29709</v>
      </c>
      <c r="K30" s="6">
        <v>227231.402</v>
      </c>
      <c r="L30" s="6">
        <v>51120.444080000001</v>
      </c>
      <c r="M30" s="6">
        <v>41629.987999999998</v>
      </c>
      <c r="N30" s="6">
        <v>183745.59540000002</v>
      </c>
      <c r="O30" s="6">
        <v>50566.77</v>
      </c>
      <c r="P30" s="6">
        <v>37243.644999999997</v>
      </c>
      <c r="Q30" s="6">
        <v>1617.6790000000001</v>
      </c>
      <c r="R30" s="6">
        <v>13316.31</v>
      </c>
      <c r="S30" s="6">
        <v>0</v>
      </c>
      <c r="T30" s="6">
        <v>51.255000000000003</v>
      </c>
      <c r="U30" s="6">
        <v>147612.29699999999</v>
      </c>
      <c r="V30" s="6">
        <v>334.84300000000002</v>
      </c>
      <c r="W30" s="6">
        <v>1287921.2620000001</v>
      </c>
      <c r="X30" s="6">
        <v>227976</v>
      </c>
      <c r="Y30" s="6">
        <v>15.9</v>
      </c>
      <c r="Z30" s="6">
        <v>1355660.2745999999</v>
      </c>
      <c r="AA30" s="6">
        <v>2003825.054</v>
      </c>
      <c r="AB30" s="6">
        <v>1601817.4180000001</v>
      </c>
      <c r="AC30" s="6">
        <v>135434.853</v>
      </c>
      <c r="AD30" s="6">
        <v>0</v>
      </c>
      <c r="AE30" s="6">
        <v>0</v>
      </c>
      <c r="AF30" s="43">
        <v>7613.0320000000002</v>
      </c>
    </row>
    <row r="31" spans="2:32" s="9" customFormat="1" ht="15" customHeight="1" x14ac:dyDescent="0.35">
      <c r="B31" s="108" t="s">
        <v>79</v>
      </c>
      <c r="C31" s="109">
        <v>7647</v>
      </c>
      <c r="D31" s="6">
        <v>10007358.90842</v>
      </c>
      <c r="E31" s="6">
        <v>1980126.92515</v>
      </c>
      <c r="F31" s="6">
        <v>166207.47841000004</v>
      </c>
      <c r="G31" s="6">
        <v>621901.05171999999</v>
      </c>
      <c r="H31" s="6">
        <v>584105.69777999993</v>
      </c>
      <c r="I31" s="6">
        <v>13369551.271480002</v>
      </c>
      <c r="J31" s="6">
        <v>10006181.607419999</v>
      </c>
      <c r="K31" s="6">
        <v>239807.44740999996</v>
      </c>
      <c r="L31" s="6">
        <v>36897.088000000003</v>
      </c>
      <c r="M31" s="6">
        <v>42013.648000000001</v>
      </c>
      <c r="N31" s="6">
        <v>171192.54245000001</v>
      </c>
      <c r="O31" s="6">
        <v>48097.916960000002</v>
      </c>
      <c r="P31" s="6">
        <v>33128.69</v>
      </c>
      <c r="Q31" s="6">
        <v>0</v>
      </c>
      <c r="R31" s="6">
        <v>12502.8</v>
      </c>
      <c r="S31" s="6">
        <v>0</v>
      </c>
      <c r="T31" s="6">
        <v>17.754999999999999</v>
      </c>
      <c r="U31" s="6">
        <v>138124.37899999999</v>
      </c>
      <c r="V31" s="6">
        <v>424.09899999999999</v>
      </c>
      <c r="W31" s="6">
        <v>1289120.47</v>
      </c>
      <c r="X31" s="6">
        <v>221855</v>
      </c>
      <c r="Y31" s="6">
        <v>13.2</v>
      </c>
      <c r="Z31" s="6">
        <v>1195003.9938299998</v>
      </c>
      <c r="AA31" s="6">
        <v>1955393.4639999999</v>
      </c>
      <c r="AB31" s="6">
        <v>1583471.1969999999</v>
      </c>
      <c r="AC31" s="6">
        <v>12948.152</v>
      </c>
      <c r="AD31" s="6">
        <v>1.7230000000000001</v>
      </c>
      <c r="AE31" s="6">
        <v>1406.797</v>
      </c>
      <c r="AF31" s="43">
        <v>1060.999</v>
      </c>
    </row>
    <row r="32" spans="2:32" s="9" customFormat="1" ht="15" customHeight="1" x14ac:dyDescent="0.35">
      <c r="B32" s="108" t="s">
        <v>80</v>
      </c>
      <c r="C32" s="109">
        <v>6519</v>
      </c>
      <c r="D32" s="6">
        <v>9086439.1180000007</v>
      </c>
      <c r="E32" s="6">
        <v>1698262.1207000003</v>
      </c>
      <c r="F32" s="6">
        <v>163136.51538</v>
      </c>
      <c r="G32" s="6">
        <v>556270.03184000007</v>
      </c>
      <c r="H32" s="6">
        <v>542528.95200000005</v>
      </c>
      <c r="I32" s="6">
        <v>12051252.67192</v>
      </c>
      <c r="J32" s="6">
        <v>9085946.4910000004</v>
      </c>
      <c r="K32" s="6">
        <v>151114.50338000001</v>
      </c>
      <c r="L32" s="6">
        <v>20282.738000000001</v>
      </c>
      <c r="M32" s="6">
        <v>40468.805</v>
      </c>
      <c r="N32" s="6">
        <v>154043.99680000005</v>
      </c>
      <c r="O32" s="6">
        <v>43695.492469999997</v>
      </c>
      <c r="P32" s="6">
        <v>29883.666000000001</v>
      </c>
      <c r="Q32" s="6">
        <v>757.572</v>
      </c>
      <c r="R32" s="6">
        <v>10513.53</v>
      </c>
      <c r="S32" s="6">
        <v>41.4</v>
      </c>
      <c r="T32" s="6">
        <v>7.0350000000000001</v>
      </c>
      <c r="U32" s="6">
        <v>119709.08</v>
      </c>
      <c r="V32" s="6">
        <v>342.13200000000001</v>
      </c>
      <c r="W32" s="6">
        <v>1195016.487</v>
      </c>
      <c r="X32" s="6">
        <v>197098.25</v>
      </c>
      <c r="Y32" s="6">
        <v>7.1</v>
      </c>
      <c r="Z32" s="6">
        <v>1029681.4528</v>
      </c>
      <c r="AA32" s="6">
        <v>1801340.7890000001</v>
      </c>
      <c r="AB32" s="6">
        <v>1483161.294</v>
      </c>
      <c r="AC32" s="6">
        <v>69043.894</v>
      </c>
      <c r="AD32" s="6">
        <v>0</v>
      </c>
      <c r="AE32" s="6">
        <v>1019.91</v>
      </c>
      <c r="AF32" s="43">
        <v>8313.143</v>
      </c>
    </row>
    <row r="33" spans="2:32" s="9" customFormat="1" ht="15" customHeight="1" x14ac:dyDescent="0.35">
      <c r="B33" s="108" t="s">
        <v>81</v>
      </c>
      <c r="C33" s="109">
        <v>5744</v>
      </c>
      <c r="D33" s="6">
        <v>8625515.0407000016</v>
      </c>
      <c r="E33" s="6">
        <v>1476860.79575</v>
      </c>
      <c r="F33" s="6">
        <v>118059.37699999999</v>
      </c>
      <c r="G33" s="6">
        <v>446428.38524000003</v>
      </c>
      <c r="H33" s="6">
        <v>527303.33661999996</v>
      </c>
      <c r="I33" s="6">
        <v>11194115.447309999</v>
      </c>
      <c r="J33" s="6">
        <v>8627839.4327000007</v>
      </c>
      <c r="K33" s="6">
        <v>179095.52499999999</v>
      </c>
      <c r="L33" s="6">
        <v>15002.14</v>
      </c>
      <c r="M33" s="6">
        <v>34744.665999999997</v>
      </c>
      <c r="N33" s="6">
        <v>133606.68557999999</v>
      </c>
      <c r="O33" s="6">
        <v>39792.853060000001</v>
      </c>
      <c r="P33" s="6">
        <v>26587.276000000002</v>
      </c>
      <c r="Q33" s="6">
        <v>0</v>
      </c>
      <c r="R33" s="6">
        <v>10492.83</v>
      </c>
      <c r="S33" s="6">
        <v>0</v>
      </c>
      <c r="T33" s="6">
        <v>13.734999999999999</v>
      </c>
      <c r="U33" s="6">
        <v>106103.283</v>
      </c>
      <c r="V33" s="6">
        <v>37.524000000000001</v>
      </c>
      <c r="W33" s="6">
        <v>1155025.263</v>
      </c>
      <c r="X33" s="6">
        <v>182731.6</v>
      </c>
      <c r="Y33" s="6">
        <v>10.8</v>
      </c>
      <c r="Z33" s="6">
        <v>877995.07243000006</v>
      </c>
      <c r="AA33" s="6">
        <v>1716903.4539999999</v>
      </c>
      <c r="AB33" s="6">
        <v>1434562.182</v>
      </c>
      <c r="AC33" s="6">
        <v>29766.787</v>
      </c>
      <c r="AD33" s="6">
        <v>15.901</v>
      </c>
      <c r="AE33" s="6">
        <v>0</v>
      </c>
      <c r="AF33" s="43">
        <v>3819.181</v>
      </c>
    </row>
    <row r="34" spans="2:32" s="9" customFormat="1" ht="15" customHeight="1" x14ac:dyDescent="0.35">
      <c r="B34" s="108" t="s">
        <v>82</v>
      </c>
      <c r="C34" s="109">
        <v>11212</v>
      </c>
      <c r="D34" s="6">
        <v>17728091.310790002</v>
      </c>
      <c r="E34" s="6">
        <v>3525393.0148299998</v>
      </c>
      <c r="F34" s="6">
        <v>289199.46910000005</v>
      </c>
      <c r="G34" s="6">
        <v>982329.49040999997</v>
      </c>
      <c r="H34" s="6">
        <v>1213711.5860599999</v>
      </c>
      <c r="I34" s="6">
        <v>23739816.151189998</v>
      </c>
      <c r="J34" s="6">
        <v>17730666.103709999</v>
      </c>
      <c r="K34" s="6">
        <v>350694.12580000004</v>
      </c>
      <c r="L34" s="6">
        <v>51838.826000000001</v>
      </c>
      <c r="M34" s="6">
        <v>79162.936000000002</v>
      </c>
      <c r="N34" s="6">
        <v>274976.96542999992</v>
      </c>
      <c r="O34" s="6">
        <v>81446.00056</v>
      </c>
      <c r="P34" s="6">
        <v>54831.271000000001</v>
      </c>
      <c r="Q34" s="6">
        <v>2074.384</v>
      </c>
      <c r="R34" s="6">
        <v>19538.73</v>
      </c>
      <c r="S34" s="6">
        <v>49.68</v>
      </c>
      <c r="T34" s="6">
        <v>16.414999999999999</v>
      </c>
      <c r="U34" s="6">
        <v>211084.61900000001</v>
      </c>
      <c r="V34" s="6">
        <v>333.45400000000001</v>
      </c>
      <c r="W34" s="6">
        <v>2459893.3769999999</v>
      </c>
      <c r="X34" s="6">
        <v>409067.55</v>
      </c>
      <c r="Y34" s="6">
        <v>10.1</v>
      </c>
      <c r="Z34" s="6">
        <v>1843766.5544399999</v>
      </c>
      <c r="AA34" s="6">
        <v>3770004.2039999999</v>
      </c>
      <c r="AB34" s="6">
        <v>3215428.963</v>
      </c>
      <c r="AC34" s="6">
        <v>136623.10244999998</v>
      </c>
      <c r="AD34" s="6">
        <v>571.904</v>
      </c>
      <c r="AE34" s="6">
        <v>0</v>
      </c>
      <c r="AF34" s="43">
        <v>18405.233550000001</v>
      </c>
    </row>
    <row r="35" spans="2:32" s="9" customFormat="1" ht="15" customHeight="1" x14ac:dyDescent="0.35">
      <c r="B35" s="108" t="s">
        <v>83</v>
      </c>
      <c r="C35" s="109">
        <v>7519</v>
      </c>
      <c r="D35" s="6">
        <v>12949064.85448</v>
      </c>
      <c r="E35" s="6">
        <v>2771114.2087500002</v>
      </c>
      <c r="F35" s="6">
        <v>250800.72833999997</v>
      </c>
      <c r="G35" s="6">
        <v>840302.09</v>
      </c>
      <c r="H35" s="6">
        <v>977654.79008999991</v>
      </c>
      <c r="I35" s="6">
        <v>17798077.745209999</v>
      </c>
      <c r="J35" s="6">
        <v>12946451.209479999</v>
      </c>
      <c r="K35" s="6">
        <v>227925.005</v>
      </c>
      <c r="L35" s="6">
        <v>32113.262999999999</v>
      </c>
      <c r="M35" s="6">
        <v>63483.296000000002</v>
      </c>
      <c r="N35" s="6">
        <v>186043.00924000001</v>
      </c>
      <c r="O35" s="6">
        <v>56816.654999999999</v>
      </c>
      <c r="P35" s="6">
        <v>36835.21774</v>
      </c>
      <c r="Q35" s="6">
        <v>0</v>
      </c>
      <c r="R35" s="6">
        <v>15359.4</v>
      </c>
      <c r="S35" s="6">
        <v>0</v>
      </c>
      <c r="T35" s="6">
        <v>19.765000000000001</v>
      </c>
      <c r="U35" s="6">
        <v>141337.96799999999</v>
      </c>
      <c r="V35" s="6">
        <v>395.16300000000001</v>
      </c>
      <c r="W35" s="6">
        <v>1876150.6029999999</v>
      </c>
      <c r="X35" s="6">
        <v>366945</v>
      </c>
      <c r="Y35" s="6">
        <v>8.4</v>
      </c>
      <c r="Z35" s="6">
        <v>1599434.9417000001</v>
      </c>
      <c r="AA35" s="6">
        <v>2946270.5040000002</v>
      </c>
      <c r="AB35" s="6">
        <v>2571764.5159999998</v>
      </c>
      <c r="AC35" s="6">
        <v>184902.71900000001</v>
      </c>
      <c r="AD35" s="6">
        <v>40.104999999999997</v>
      </c>
      <c r="AE35" s="6">
        <v>428.34899999999999</v>
      </c>
      <c r="AF35" s="43">
        <v>25693.40065</v>
      </c>
    </row>
    <row r="36" spans="2:32" s="9" customFormat="1" ht="15" customHeight="1" x14ac:dyDescent="0.35">
      <c r="B36" s="108" t="s">
        <v>84</v>
      </c>
      <c r="C36" s="109">
        <v>5451</v>
      </c>
      <c r="D36" s="6">
        <v>10009034.615</v>
      </c>
      <c r="E36" s="6">
        <v>2505950.9985799999</v>
      </c>
      <c r="F36" s="6">
        <v>226445.98896000002</v>
      </c>
      <c r="G36" s="6">
        <v>673561.07674000005</v>
      </c>
      <c r="H36" s="6">
        <v>851977.38783999998</v>
      </c>
      <c r="I36" s="6">
        <v>14270420.904990001</v>
      </c>
      <c r="J36" s="6">
        <v>10010170.014</v>
      </c>
      <c r="K36" s="6">
        <v>153384.54616</v>
      </c>
      <c r="L36" s="6">
        <v>50785.862000000001</v>
      </c>
      <c r="M36" s="6">
        <v>46631.548000000003</v>
      </c>
      <c r="N36" s="6">
        <v>135321.10494999998</v>
      </c>
      <c r="O36" s="6">
        <v>41376.248799999994</v>
      </c>
      <c r="P36" s="6">
        <v>28223.260999999999</v>
      </c>
      <c r="Q36" s="6">
        <v>0</v>
      </c>
      <c r="R36" s="6">
        <v>11676.87</v>
      </c>
      <c r="S36" s="6">
        <v>0</v>
      </c>
      <c r="T36" s="6">
        <v>9.3800000000000008</v>
      </c>
      <c r="U36" s="6">
        <v>102052.136</v>
      </c>
      <c r="V36" s="6">
        <v>91.715000000000003</v>
      </c>
      <c r="W36" s="6">
        <v>1504689.9939999999</v>
      </c>
      <c r="X36" s="6">
        <v>363979.5</v>
      </c>
      <c r="Y36" s="6">
        <v>10.3</v>
      </c>
      <c r="Z36" s="6">
        <v>1267705.6779</v>
      </c>
      <c r="AA36" s="6">
        <v>2439901.497</v>
      </c>
      <c r="AB36" s="6">
        <v>2167558.8730000001</v>
      </c>
      <c r="AC36" s="6">
        <v>300737.5</v>
      </c>
      <c r="AD36" s="6">
        <v>0</v>
      </c>
      <c r="AE36" s="6">
        <v>6025.4440000000004</v>
      </c>
      <c r="AF36" s="43">
        <v>35802.769370000002</v>
      </c>
    </row>
    <row r="37" spans="2:32" s="9" customFormat="1" ht="15" customHeight="1" x14ac:dyDescent="0.35">
      <c r="B37" s="108" t="s">
        <v>85</v>
      </c>
      <c r="C37" s="109">
        <v>4039</v>
      </c>
      <c r="D37" s="6">
        <v>7954451.9375200002</v>
      </c>
      <c r="E37" s="6">
        <v>2028943.93218</v>
      </c>
      <c r="F37" s="6">
        <v>157967.48630000002</v>
      </c>
      <c r="G37" s="6">
        <v>621396.50089999998</v>
      </c>
      <c r="H37" s="6">
        <v>822652.25854999991</v>
      </c>
      <c r="I37" s="6">
        <v>11594871.946050001</v>
      </c>
      <c r="J37" s="6">
        <v>7954740.8435200006</v>
      </c>
      <c r="K37" s="6">
        <v>152396.12365999998</v>
      </c>
      <c r="L37" s="6">
        <v>25279.804</v>
      </c>
      <c r="M37" s="6">
        <v>46682.841</v>
      </c>
      <c r="N37" s="6">
        <v>98474.060760000008</v>
      </c>
      <c r="O37" s="6">
        <v>30618.851999999999</v>
      </c>
      <c r="P37" s="6">
        <v>19950.273000000001</v>
      </c>
      <c r="Q37" s="6">
        <v>2680.335</v>
      </c>
      <c r="R37" s="6">
        <v>8369.01</v>
      </c>
      <c r="S37" s="6">
        <v>0</v>
      </c>
      <c r="T37" s="6">
        <v>9.7149999999999999</v>
      </c>
      <c r="U37" s="6">
        <v>77521.445999999996</v>
      </c>
      <c r="V37" s="6">
        <v>79.488</v>
      </c>
      <c r="W37" s="6">
        <v>1226500.9879999999</v>
      </c>
      <c r="X37" s="6">
        <v>298840.25</v>
      </c>
      <c r="Y37" s="6">
        <v>10.8</v>
      </c>
      <c r="Z37" s="6">
        <v>1127267.848</v>
      </c>
      <c r="AA37" s="6">
        <v>2036851.32</v>
      </c>
      <c r="AB37" s="6">
        <v>1834298.855</v>
      </c>
      <c r="AC37" s="6">
        <v>223244.72200000001</v>
      </c>
      <c r="AD37" s="6">
        <v>79.382000000000005</v>
      </c>
      <c r="AE37" s="6">
        <v>0</v>
      </c>
      <c r="AF37" s="43">
        <v>30919.891</v>
      </c>
    </row>
    <row r="38" spans="2:32" s="9" customFormat="1" ht="15" customHeight="1" x14ac:dyDescent="0.35">
      <c r="B38" s="108" t="s">
        <v>86</v>
      </c>
      <c r="C38" s="109">
        <v>5445</v>
      </c>
      <c r="D38" s="6">
        <v>11952235.299000001</v>
      </c>
      <c r="E38" s="6">
        <v>3162312.4126899997</v>
      </c>
      <c r="F38" s="6">
        <v>331476.69055</v>
      </c>
      <c r="G38" s="6">
        <v>857530.6783599999</v>
      </c>
      <c r="H38" s="6">
        <v>1278113.66453</v>
      </c>
      <c r="I38" s="6">
        <v>17575800.088849999</v>
      </c>
      <c r="J38" s="6">
        <v>11948714.062999999</v>
      </c>
      <c r="K38" s="6">
        <v>189772.61554000003</v>
      </c>
      <c r="L38" s="6">
        <v>38856.730000000003</v>
      </c>
      <c r="M38" s="6">
        <v>54865.779000000002</v>
      </c>
      <c r="N38" s="6">
        <v>130490.04488000002</v>
      </c>
      <c r="O38" s="6">
        <v>41538.444790000001</v>
      </c>
      <c r="P38" s="6">
        <v>27478.543000000001</v>
      </c>
      <c r="Q38" s="6">
        <v>0</v>
      </c>
      <c r="R38" s="6">
        <v>12591.81</v>
      </c>
      <c r="S38" s="6">
        <v>0</v>
      </c>
      <c r="T38" s="6">
        <v>16.079999999999998</v>
      </c>
      <c r="U38" s="6">
        <v>101638.81200000001</v>
      </c>
      <c r="V38" s="6">
        <v>239.26499999999999</v>
      </c>
      <c r="W38" s="6">
        <v>1895366.861</v>
      </c>
      <c r="X38" s="6">
        <v>455467</v>
      </c>
      <c r="Y38" s="6">
        <v>2.4</v>
      </c>
      <c r="Z38" s="6">
        <v>1580673.38011</v>
      </c>
      <c r="AA38" s="6">
        <v>3167985.2579999999</v>
      </c>
      <c r="AB38" s="6">
        <v>2895839.3670000001</v>
      </c>
      <c r="AC38" s="6">
        <v>165197.571</v>
      </c>
      <c r="AD38" s="6">
        <v>0</v>
      </c>
      <c r="AE38" s="6">
        <v>2220.2310000000002</v>
      </c>
      <c r="AF38" s="43">
        <v>21072.89</v>
      </c>
    </row>
    <row r="39" spans="2:32" s="9" customFormat="1" ht="15" customHeight="1" x14ac:dyDescent="0.35">
      <c r="B39" s="108" t="s">
        <v>87</v>
      </c>
      <c r="C39" s="109">
        <v>3540</v>
      </c>
      <c r="D39" s="6">
        <v>8763553.0682500005</v>
      </c>
      <c r="E39" s="6">
        <v>2357372.8119999999</v>
      </c>
      <c r="F39" s="6">
        <v>267722.70400000003</v>
      </c>
      <c r="G39" s="6">
        <v>778575.56835000007</v>
      </c>
      <c r="H39" s="6">
        <v>1039904.1568</v>
      </c>
      <c r="I39" s="6">
        <v>13213590.081400001</v>
      </c>
      <c r="J39" s="6">
        <v>8763978.2312499993</v>
      </c>
      <c r="K39" s="6">
        <v>102845.041</v>
      </c>
      <c r="L39" s="6">
        <v>46413.991999999998</v>
      </c>
      <c r="M39" s="6">
        <v>37023.650999999998</v>
      </c>
      <c r="N39" s="6">
        <v>90833.762610000005</v>
      </c>
      <c r="O39" s="6">
        <v>25195.972539999999</v>
      </c>
      <c r="P39" s="6">
        <v>17256.641629999998</v>
      </c>
      <c r="Q39" s="6">
        <v>0</v>
      </c>
      <c r="R39" s="6">
        <v>9584.1</v>
      </c>
      <c r="S39" s="6">
        <v>0</v>
      </c>
      <c r="T39" s="6">
        <v>10.050000000000001</v>
      </c>
      <c r="U39" s="6">
        <v>68033.911999999997</v>
      </c>
      <c r="V39" s="6">
        <v>286.92</v>
      </c>
      <c r="W39" s="6">
        <v>1428774.0589999999</v>
      </c>
      <c r="X39" s="6">
        <v>369395.86</v>
      </c>
      <c r="Y39" s="6">
        <v>7.2</v>
      </c>
      <c r="Z39" s="6">
        <v>1455170.7951</v>
      </c>
      <c r="AA39" s="6">
        <v>2448085.2850000001</v>
      </c>
      <c r="AB39" s="6">
        <v>2268574.7119999998</v>
      </c>
      <c r="AC39" s="6">
        <v>282244.69199999998</v>
      </c>
      <c r="AD39" s="6">
        <v>160.59299999999999</v>
      </c>
      <c r="AE39" s="6">
        <v>33.777999999999999</v>
      </c>
      <c r="AF39" s="43">
        <v>28987.190999999999</v>
      </c>
    </row>
    <row r="40" spans="2:32" s="9" customFormat="1" ht="15" customHeight="1" x14ac:dyDescent="0.35">
      <c r="B40" s="108" t="s">
        <v>88</v>
      </c>
      <c r="C40" s="109">
        <v>2363</v>
      </c>
      <c r="D40" s="6">
        <v>6397294.1940000001</v>
      </c>
      <c r="E40" s="6">
        <v>1954431.4565000001</v>
      </c>
      <c r="F40" s="6">
        <v>258136.32399999999</v>
      </c>
      <c r="G40" s="6">
        <v>562182.43628000002</v>
      </c>
      <c r="H40" s="6">
        <v>842775.054</v>
      </c>
      <c r="I40" s="6">
        <v>10013110.061779998</v>
      </c>
      <c r="J40" s="6">
        <v>6397037.199</v>
      </c>
      <c r="K40" s="6">
        <v>82004.630499999999</v>
      </c>
      <c r="L40" s="6">
        <v>34526.51</v>
      </c>
      <c r="M40" s="6">
        <v>33805.527999999998</v>
      </c>
      <c r="N40" s="6">
        <v>56599.941899999998</v>
      </c>
      <c r="O40" s="6">
        <v>16676.345000000001</v>
      </c>
      <c r="P40" s="6">
        <v>11925.295</v>
      </c>
      <c r="Q40" s="6">
        <v>0</v>
      </c>
      <c r="R40" s="6">
        <v>6833.07</v>
      </c>
      <c r="S40" s="6">
        <v>0</v>
      </c>
      <c r="T40" s="6">
        <v>4.3550000000000004</v>
      </c>
      <c r="U40" s="6">
        <v>46328.745999999999</v>
      </c>
      <c r="V40" s="6">
        <v>75.048000000000002</v>
      </c>
      <c r="W40" s="6">
        <v>1072339.2339999999</v>
      </c>
      <c r="X40" s="6">
        <v>316344.2</v>
      </c>
      <c r="Y40" s="6">
        <v>4.8</v>
      </c>
      <c r="Z40" s="6">
        <v>963328.86927999998</v>
      </c>
      <c r="AA40" s="6">
        <v>1905736.345</v>
      </c>
      <c r="AB40" s="6">
        <v>1783379.7309999999</v>
      </c>
      <c r="AC40" s="6">
        <v>142055.508</v>
      </c>
      <c r="AD40" s="6">
        <v>204.13399999999999</v>
      </c>
      <c r="AE40" s="6">
        <v>1905.4449999999999</v>
      </c>
      <c r="AF40" s="43">
        <v>14408.96285</v>
      </c>
    </row>
    <row r="41" spans="2:32" s="9" customFormat="1" ht="15" customHeight="1" x14ac:dyDescent="0.35">
      <c r="B41" s="108" t="s">
        <v>89</v>
      </c>
      <c r="C41" s="109">
        <v>1662</v>
      </c>
      <c r="D41" s="6">
        <v>4945338.3844999997</v>
      </c>
      <c r="E41" s="6">
        <v>1505956.8670000001</v>
      </c>
      <c r="F41" s="6">
        <v>218561.83347999997</v>
      </c>
      <c r="G41" s="6">
        <v>466679.74140999996</v>
      </c>
      <c r="H41" s="6">
        <v>739651.37754999998</v>
      </c>
      <c r="I41" s="6">
        <v>7866304.9939399995</v>
      </c>
      <c r="J41" s="6">
        <v>4945309.6425000001</v>
      </c>
      <c r="K41" s="6">
        <v>47984.389000000003</v>
      </c>
      <c r="L41" s="6">
        <v>13585.413</v>
      </c>
      <c r="M41" s="6">
        <v>23886.12</v>
      </c>
      <c r="N41" s="6">
        <v>39321.060369999999</v>
      </c>
      <c r="O41" s="6">
        <v>12270.879000000001</v>
      </c>
      <c r="P41" s="6">
        <v>8356.4969999999994</v>
      </c>
      <c r="Q41" s="6">
        <v>0</v>
      </c>
      <c r="R41" s="6">
        <v>5226.75</v>
      </c>
      <c r="S41" s="6">
        <v>0</v>
      </c>
      <c r="T41" s="6">
        <v>4.6900000000000004</v>
      </c>
      <c r="U41" s="6">
        <v>31046.362000000001</v>
      </c>
      <c r="V41" s="6">
        <v>143.03899999999999</v>
      </c>
      <c r="W41" s="6">
        <v>855090.87300000002</v>
      </c>
      <c r="X41" s="6">
        <v>244270.5</v>
      </c>
      <c r="Y41" s="6">
        <v>1.2</v>
      </c>
      <c r="Z41" s="6">
        <v>815415.76811000006</v>
      </c>
      <c r="AA41" s="6">
        <v>1521608.798</v>
      </c>
      <c r="AB41" s="6">
        <v>1436079.42</v>
      </c>
      <c r="AC41" s="6">
        <v>45376.167000000001</v>
      </c>
      <c r="AD41" s="6">
        <v>220.691</v>
      </c>
      <c r="AE41" s="6">
        <v>0</v>
      </c>
      <c r="AF41" s="43">
        <v>6084.8969999999999</v>
      </c>
    </row>
    <row r="42" spans="2:32" s="9" customFormat="1" ht="15" customHeight="1" thickBot="1" x14ac:dyDescent="0.4">
      <c r="B42" s="115" t="s">
        <v>196</v>
      </c>
      <c r="C42" s="110">
        <v>7317</v>
      </c>
      <c r="D42" s="44">
        <v>37882095.442639999</v>
      </c>
      <c r="E42" s="44">
        <v>16981615.641240001</v>
      </c>
      <c r="F42" s="44">
        <v>4078962.3435399998</v>
      </c>
      <c r="G42" s="44">
        <v>4784431.3136099996</v>
      </c>
      <c r="H42" s="44">
        <v>24053296.750299998</v>
      </c>
      <c r="I42" s="44">
        <v>87686472.160720006</v>
      </c>
      <c r="J42" s="44">
        <v>37898426.909639999</v>
      </c>
      <c r="K42" s="44">
        <v>201202.73575999998</v>
      </c>
      <c r="L42" s="44">
        <v>1644954.483</v>
      </c>
      <c r="M42" s="44">
        <v>638465.46900000004</v>
      </c>
      <c r="N42" s="44">
        <v>168906.97764999999</v>
      </c>
      <c r="O42" s="44">
        <v>44393.008999999998</v>
      </c>
      <c r="P42" s="44">
        <v>33075.417999999998</v>
      </c>
      <c r="Q42" s="44">
        <v>12315.492</v>
      </c>
      <c r="R42" s="44">
        <v>22558.86</v>
      </c>
      <c r="S42" s="44">
        <v>0</v>
      </c>
      <c r="T42" s="44">
        <v>43.215000000000003</v>
      </c>
      <c r="U42" s="44">
        <v>133714.96799999999</v>
      </c>
      <c r="V42" s="44">
        <v>504.495</v>
      </c>
      <c r="W42" s="44">
        <v>6546632.9419999998</v>
      </c>
      <c r="X42" s="44">
        <v>3185555.3739999998</v>
      </c>
      <c r="Y42" s="44">
        <v>12.9</v>
      </c>
      <c r="Z42" s="44">
        <v>7283341.7750800001</v>
      </c>
      <c r="AA42" s="44">
        <v>18146747.598000001</v>
      </c>
      <c r="AB42" s="44">
        <v>17770536.934</v>
      </c>
      <c r="AC42" s="44">
        <v>3167461.6411299999</v>
      </c>
      <c r="AD42" s="44">
        <v>2750.4110000000001</v>
      </c>
      <c r="AE42" s="44">
        <v>370.78699999999998</v>
      </c>
      <c r="AF42" s="45">
        <v>307307.81199999998</v>
      </c>
    </row>
    <row r="43" spans="2:32" s="9" customFormat="1" ht="15" customHeight="1" thickTop="1" x14ac:dyDescent="0.25">
      <c r="B43" s="111" t="s">
        <v>198</v>
      </c>
      <c r="C43" s="111"/>
      <c r="D43" s="111"/>
      <c r="E43" s="111"/>
      <c r="F43" s="111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7"/>
    </row>
  </sheetData>
  <mergeCells count="1">
    <mergeCell ref="B2:AF2"/>
  </mergeCells>
  <pageMargins left="0.7" right="0.7" top="0.75" bottom="0.75" header="0.3" footer="0.3"/>
  <pageSetup paperSize="9" fitToWidth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E699"/>
  </sheetPr>
  <dimension ref="B1:D28"/>
  <sheetViews>
    <sheetView showGridLines="0" zoomScale="90" zoomScaleNormal="90" workbookViewId="0"/>
  </sheetViews>
  <sheetFormatPr defaultRowHeight="15" customHeight="1" x14ac:dyDescent="0.35"/>
  <cols>
    <col min="1" max="1" width="2.7265625" customWidth="1"/>
    <col min="2" max="2" width="89.1796875" bestFit="1" customWidth="1"/>
    <col min="3" max="3" width="13.7265625" style="94" customWidth="1"/>
  </cols>
  <sheetData>
    <row r="1" spans="2:3" ht="15" customHeight="1" thickBot="1" x14ac:dyDescent="0.4"/>
    <row r="2" spans="2:3" ht="20.149999999999999" customHeight="1" thickTop="1" thickBot="1" x14ac:dyDescent="0.4">
      <c r="B2" s="134" t="s">
        <v>172</v>
      </c>
      <c r="C2" s="135"/>
    </row>
    <row r="3" spans="2:3" ht="15" customHeight="1" thickBot="1" x14ac:dyDescent="0.4">
      <c r="B3" s="32" t="s">
        <v>166</v>
      </c>
      <c r="C3" s="95"/>
    </row>
    <row r="4" spans="2:3" ht="15" customHeight="1" x14ac:dyDescent="0.35">
      <c r="B4" s="21" t="s">
        <v>34</v>
      </c>
      <c r="C4" s="96">
        <v>1816517.0560000001</v>
      </c>
    </row>
    <row r="5" spans="2:3" ht="15" customHeight="1" x14ac:dyDescent="0.35">
      <c r="B5" s="22" t="s">
        <v>35</v>
      </c>
      <c r="C5" s="97">
        <v>102555.053</v>
      </c>
    </row>
    <row r="6" spans="2:3" ht="15" customHeight="1" x14ac:dyDescent="0.35">
      <c r="B6" s="22" t="s">
        <v>36</v>
      </c>
      <c r="C6" s="97">
        <v>164639.995</v>
      </c>
    </row>
    <row r="7" spans="2:3" ht="15" customHeight="1" x14ac:dyDescent="0.35">
      <c r="B7" s="22" t="s">
        <v>177</v>
      </c>
      <c r="C7" s="97">
        <v>1037.1320000000001</v>
      </c>
    </row>
    <row r="8" spans="2:3" ht="15" customHeight="1" x14ac:dyDescent="0.35">
      <c r="B8" s="22" t="s">
        <v>37</v>
      </c>
      <c r="C8" s="97">
        <v>117314.461</v>
      </c>
    </row>
    <row r="9" spans="2:3" ht="15" customHeight="1" x14ac:dyDescent="0.35">
      <c r="B9" s="23" t="s">
        <v>38</v>
      </c>
      <c r="C9" s="97">
        <v>97086.648000000001</v>
      </c>
    </row>
    <row r="10" spans="2:3" ht="15" customHeight="1" thickBot="1" x14ac:dyDescent="0.4">
      <c r="B10" s="24" t="s">
        <v>39</v>
      </c>
      <c r="C10" s="98">
        <v>633461.48</v>
      </c>
    </row>
    <row r="11" spans="2:3" ht="15" customHeight="1" thickBot="1" x14ac:dyDescent="0.4">
      <c r="B11" s="32" t="s">
        <v>115</v>
      </c>
      <c r="C11" s="95"/>
    </row>
    <row r="12" spans="2:3" ht="15" customHeight="1" x14ac:dyDescent="0.35">
      <c r="B12" s="21" t="s">
        <v>40</v>
      </c>
      <c r="C12" s="96">
        <v>41746.222999999998</v>
      </c>
    </row>
    <row r="13" spans="2:3" ht="15" customHeight="1" thickBot="1" x14ac:dyDescent="0.4">
      <c r="B13" s="25" t="s">
        <v>41</v>
      </c>
      <c r="C13" s="98">
        <v>991072.71900000004</v>
      </c>
    </row>
    <row r="14" spans="2:3" ht="15" customHeight="1" thickBot="1" x14ac:dyDescent="0.4">
      <c r="B14" s="32" t="s">
        <v>42</v>
      </c>
      <c r="C14" s="95"/>
    </row>
    <row r="15" spans="2:3" ht="15" customHeight="1" x14ac:dyDescent="0.35">
      <c r="B15" s="21" t="s">
        <v>43</v>
      </c>
      <c r="C15" s="96">
        <v>1610581.0660000001</v>
      </c>
    </row>
    <row r="16" spans="2:3" ht="15" customHeight="1" x14ac:dyDescent="0.35">
      <c r="B16" s="23" t="s">
        <v>44</v>
      </c>
      <c r="C16" s="97">
        <v>214658.965</v>
      </c>
    </row>
    <row r="17" spans="2:4" ht="15" customHeight="1" x14ac:dyDescent="0.35">
      <c r="B17" s="23" t="s">
        <v>178</v>
      </c>
      <c r="C17" s="97">
        <v>254060.95800000001</v>
      </c>
    </row>
    <row r="18" spans="2:4" ht="15" customHeight="1" x14ac:dyDescent="0.35">
      <c r="B18" s="23" t="s">
        <v>45</v>
      </c>
      <c r="C18" s="97">
        <v>17352.412</v>
      </c>
    </row>
    <row r="19" spans="2:4" ht="15" customHeight="1" x14ac:dyDescent="0.35">
      <c r="B19" s="23" t="s">
        <v>46</v>
      </c>
      <c r="C19" s="97">
        <v>271465.158</v>
      </c>
    </row>
    <row r="20" spans="2:4" ht="15" customHeight="1" x14ac:dyDescent="0.35">
      <c r="B20" s="23" t="s">
        <v>116</v>
      </c>
      <c r="C20" s="97">
        <v>3853275.18</v>
      </c>
    </row>
    <row r="21" spans="2:4" ht="15" customHeight="1" thickBot="1" x14ac:dyDescent="0.4">
      <c r="B21" s="25" t="s">
        <v>47</v>
      </c>
      <c r="C21" s="98">
        <v>112904.838</v>
      </c>
    </row>
    <row r="22" spans="2:4" ht="15" customHeight="1" thickBot="1" x14ac:dyDescent="0.4">
      <c r="B22" s="32" t="s">
        <v>117</v>
      </c>
      <c r="C22" s="95"/>
    </row>
    <row r="23" spans="2:4" ht="15" customHeight="1" x14ac:dyDescent="0.35">
      <c r="B23" s="21" t="s">
        <v>48</v>
      </c>
      <c r="C23" s="96">
        <v>1310970.463</v>
      </c>
    </row>
    <row r="24" spans="2:4" ht="15" customHeight="1" x14ac:dyDescent="0.35">
      <c r="B24" s="23" t="s">
        <v>49</v>
      </c>
      <c r="C24" s="97">
        <v>128862.133</v>
      </c>
    </row>
    <row r="25" spans="2:4" ht="15" customHeight="1" x14ac:dyDescent="0.35">
      <c r="B25" s="23" t="s">
        <v>50</v>
      </c>
      <c r="C25" s="97">
        <v>94373.347999999998</v>
      </c>
    </row>
    <row r="26" spans="2:4" ht="15" customHeight="1" thickBot="1" x14ac:dyDescent="0.4">
      <c r="B26" s="26" t="s">
        <v>118</v>
      </c>
      <c r="C26" s="99">
        <v>16665.955000000002</v>
      </c>
    </row>
    <row r="27" spans="2:4" ht="15" customHeight="1" thickTop="1" x14ac:dyDescent="0.35">
      <c r="B27" s="113" t="s">
        <v>197</v>
      </c>
      <c r="C27" s="113"/>
      <c r="D27" s="113"/>
    </row>
    <row r="28" spans="2:4" ht="15" customHeight="1" x14ac:dyDescent="0.35">
      <c r="C28" s="116"/>
      <c r="D28" s="116"/>
    </row>
  </sheetData>
  <mergeCells count="1">
    <mergeCell ref="B2:C2"/>
  </mergeCells>
  <pageMargins left="0.7" right="0.7" top="0.78740157499999996" bottom="0.78740157499999996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CE699"/>
  </sheetPr>
  <dimension ref="B1:D5"/>
  <sheetViews>
    <sheetView showGridLines="0" zoomScale="90" zoomScaleNormal="90" workbookViewId="0"/>
  </sheetViews>
  <sheetFormatPr defaultRowHeight="15" customHeight="1" x14ac:dyDescent="0.35"/>
  <cols>
    <col min="1" max="1" width="2.7265625" customWidth="1"/>
    <col min="2" max="4" width="24.7265625" customWidth="1"/>
  </cols>
  <sheetData>
    <row r="1" spans="2:4" ht="15" customHeight="1" thickBot="1" x14ac:dyDescent="0.4"/>
    <row r="2" spans="2:4" ht="20.149999999999999" customHeight="1" thickTop="1" thickBot="1" x14ac:dyDescent="0.4">
      <c r="B2" s="134" t="s">
        <v>173</v>
      </c>
      <c r="C2" s="136"/>
      <c r="D2" s="135"/>
    </row>
    <row r="3" spans="2:4" ht="14.5" x14ac:dyDescent="0.35">
      <c r="B3" s="89" t="s">
        <v>51</v>
      </c>
      <c r="C3" s="90" t="s">
        <v>52</v>
      </c>
      <c r="D3" s="91" t="s">
        <v>53</v>
      </c>
    </row>
    <row r="4" spans="2:4" ht="15" customHeight="1" thickBot="1" x14ac:dyDescent="0.4">
      <c r="B4" s="27">
        <v>329052.43119000236</v>
      </c>
      <c r="C4" s="28">
        <v>55069.669899999783</v>
      </c>
      <c r="D4" s="29">
        <v>5610311.8250000002</v>
      </c>
    </row>
    <row r="5" spans="2:4" ht="15" customHeight="1" thickTop="1" x14ac:dyDescent="0.35">
      <c r="B5" s="93" t="s">
        <v>197</v>
      </c>
      <c r="C5" s="92"/>
      <c r="D5" s="92"/>
    </row>
  </sheetData>
  <mergeCells count="1">
    <mergeCell ref="B2:D2"/>
  </mergeCells>
  <pageMargins left="0.7" right="0.7" top="0.78740157499999996" bottom="0.78740157499999996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7</vt:i4>
      </vt:variant>
    </vt:vector>
  </HeadingPairs>
  <TitlesOfParts>
    <vt:vector size="7" baseType="lpstr">
      <vt:lpstr>DAŇOVÁ POVINNOST 21</vt:lpstr>
      <vt:lpstr>INKASO 21</vt:lpstr>
      <vt:lpstr>DPH ZO 21</vt:lpstr>
      <vt:lpstr>DPPO ZO 21</vt:lpstr>
      <vt:lpstr>DPFO ZO 21</vt:lpstr>
      <vt:lpstr>DNV ZO 21</vt:lpstr>
      <vt:lpstr>DSL ZO 21</vt:lpstr>
    </vt:vector>
  </TitlesOfParts>
  <Company>Finanční správa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Hladká Markéta Ing. (FÚ pro Středočeský kraj)</dc:creator>
  <cp:lastModifiedBy>Hladká Markéta Ing. (GFŘ)</cp:lastModifiedBy>
  <cp:lastPrinted>2023-02-27T14:53:36Z</cp:lastPrinted>
  <dcterms:created xsi:type="dcterms:W3CDTF">2018-11-26T12:26:51Z</dcterms:created>
  <dcterms:modified xsi:type="dcterms:W3CDTF">2026-01-27T15:01:16Z</dcterms:modified>
</cp:coreProperties>
</file>