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Statistiky_z_DAP\Internet\Danova_statistika\"/>
    </mc:Choice>
  </mc:AlternateContent>
  <xr:revisionPtr revIDLastSave="0" documentId="13_ncr:1_{7390EE62-124A-4A28-86D6-E0C2EF32A2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ŇOVÁ POVINNOST 20" sheetId="12" r:id="rId1"/>
    <sheet name="INKASO 20" sheetId="13" r:id="rId2"/>
    <sheet name="DPH ZO 20" sheetId="4" r:id="rId3"/>
    <sheet name="DPPO ZO 20" sheetId="5" r:id="rId4"/>
    <sheet name="DPFO ZO 20" sheetId="7" r:id="rId5"/>
    <sheet name="DNV ZO 20" sheetId="8" r:id="rId6"/>
    <sheet name="DSL ZO 20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2" l="1"/>
  <c r="R19" i="13" l="1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19" i="12"/>
  <c r="R18" i="12"/>
  <c r="R17" i="12"/>
  <c r="R16" i="12"/>
  <c r="R15" i="12"/>
  <c r="R14" i="12"/>
  <c r="R13" i="12"/>
  <c r="R12" i="12"/>
  <c r="R11" i="12"/>
  <c r="R10" i="12"/>
  <c r="R9" i="12"/>
  <c r="R7" i="12"/>
  <c r="R6" i="12"/>
  <c r="R5" i="12"/>
  <c r="R4" i="12"/>
</calcChain>
</file>

<file path=xl/sharedStrings.xml><?xml version="1.0" encoding="utf-8"?>
<sst xmlns="http://schemas.openxmlformats.org/spreadsheetml/2006/main" count="272" uniqueCount="201">
  <si>
    <t>Daň silniční</t>
  </si>
  <si>
    <t>Daň dědická</t>
  </si>
  <si>
    <t>Daň darovací</t>
  </si>
  <si>
    <t>Daň z převodu nemovitostí</t>
  </si>
  <si>
    <t>Daň z nabytí nemovitých věcí</t>
  </si>
  <si>
    <t>Daň z nemovitých věcí</t>
  </si>
  <si>
    <t>Nárok na odpočet daně 
základ daně</t>
  </si>
  <si>
    <t>Počet daňových přiznání</t>
  </si>
  <si>
    <t>SEKCE A - ZEMĚDĚLSTVÍ, LESNICTVÍ A RYBÁŘSTVÍ (01,02,03)</t>
  </si>
  <si>
    <t>SEKCE B - TĚŽBA A DOBÝVÁNÍ (05,06,07,08,09)</t>
  </si>
  <si>
    <t>SEKCE C - ZPRACOVATELSKÝ PRŮMYSL (10,11,12,13,14,15,16,17,18,19,20,21,22,23,24,25,26,27,28,29,30,31,32,33)</t>
  </si>
  <si>
    <t>SEKCE F - STAVEBNICTVÍ (41,42,43)</t>
  </si>
  <si>
    <t>SEKCE G - VELKOOBCHOD A MALOOBCHOD; OPRAVY A ÚDRŽBA MOTOROVÝCH VOZIDEL (45,46,47)</t>
  </si>
  <si>
    <t>SEKCE H - DOPRAVA A SKLADOVÁNÍ (49,50,51,52,53)</t>
  </si>
  <si>
    <t>SEKCE I - UBYTOVÁNÍ, STRAVOVÁNÍ A POHOSTINSTVÍ (55,56)</t>
  </si>
  <si>
    <t>SEKCE J - INFORMAČNÍ A KOMUNIKAČNÍ ČINNOSTI (58,59,60,61,62,63)</t>
  </si>
  <si>
    <t>SEKCE K - PENĚŽNICTVÍ A POJIŠŤOVNICTVÍ (64,65,66)</t>
  </si>
  <si>
    <t>SEKCE L - ČINNOSTI V OBLASTI NEMOVITOSTÍ (68)</t>
  </si>
  <si>
    <t>SEKCE M - PROFESNÍ, VĚDECKÉ A TECHNICKÉ ČINNOSTI (69,70,71,72,73,74,75)</t>
  </si>
  <si>
    <t>SEKCE N - ADMINISTRATIVNÍ A PODPŮRNÉ ČINNOSTI (77,78,79,80,81,82)</t>
  </si>
  <si>
    <t>SEKCE O - VEŘEJNÁ SPRÁVA A OBRANA; POVINNÉ SOCIÁLNÍ ZABEZPEČENÍ (84)</t>
  </si>
  <si>
    <t>SEKCE Q - ZDRAVOTNÍ A SOCIÁLNÍ PÉČE (86,87,88)</t>
  </si>
  <si>
    <t>SEKCE R - KULTURNÍ, ZÁBAVNÍ A REKREAČNÍ ČINNOSTI (90,91,92,93)</t>
  </si>
  <si>
    <t>SEKCE S - OSTATNÍ ČINNOSTI (94,95,96)</t>
  </si>
  <si>
    <t>SEKCE T - ČINNOSTI DOMÁCNOSTÍ JAKO ZAMĚSTNAVATELŮ; ČINNOSTI DOMÁCNOSTÍ PRODUKUJÍCÍCH BLÍŽE NEURČENÉ VÝROBKY A SLUŽBY PRO VLASTNÍ POTŘEBU (97,98)</t>
  </si>
  <si>
    <t>SEKCE U - ČINNOSTI EXTERITORIÁLNÍCH ORGANIZACÍ A ORGÁNŮ (99)</t>
  </si>
  <si>
    <t>snížená
(ř. 2)</t>
  </si>
  <si>
    <t>základní
(ř. 1)</t>
  </si>
  <si>
    <t>snížená
(ř. 41)</t>
  </si>
  <si>
    <t>základní
(ř. 40)</t>
  </si>
  <si>
    <t>1 - 50</t>
  </si>
  <si>
    <t>Základ daně
(ř. 270)</t>
  </si>
  <si>
    <t>Výsledek hospodaření
(ř. 10)</t>
  </si>
  <si>
    <t>Odečet daňové ztráty dle § 34 odst. 1
(ř. 230)</t>
  </si>
  <si>
    <t>A - orná půda, chmelnice, vinice, zahrada, ovocný sad</t>
  </si>
  <si>
    <t>B - trvalý travní porost</t>
  </si>
  <si>
    <t>C - hospodářský les</t>
  </si>
  <si>
    <t>E - zastavěná plocha a nádvoří</t>
  </si>
  <si>
    <t>F - stavební pozemek</t>
  </si>
  <si>
    <t>G - ostatní plocha</t>
  </si>
  <si>
    <t>X - zemědělská prvovýroba, lesní a vodní hospodářství</t>
  </si>
  <si>
    <t>Y - průmysl, stavebnictví, doprava, energetika, ostatní zemědělská výroba, ostatní druhy podnikání</t>
  </si>
  <si>
    <t>Druh zdanitelné stavby:</t>
  </si>
  <si>
    <t>H - budova obytného domu</t>
  </si>
  <si>
    <t>I - ostatní budova tvořící příslušenství k budově obytného domu</t>
  </si>
  <si>
    <t>K - budova plnící doplňkovou funkci k budově pro rodinnou rekreaci</t>
  </si>
  <si>
    <t>L - garáž vystavěná odděleně od budovy obytného domu</t>
  </si>
  <si>
    <t>P - ostatní zdanitelná stavba</t>
  </si>
  <si>
    <t>R - pro bydlení (byt)</t>
  </si>
  <si>
    <t>S-U - pro podnikání</t>
  </si>
  <si>
    <t>V - jako garáž</t>
  </si>
  <si>
    <t xml:space="preserve">Osvobození celkem </t>
  </si>
  <si>
    <t>Slevy celkem</t>
  </si>
  <si>
    <t xml:space="preserve">Celková daňová povinnost </t>
  </si>
  <si>
    <t xml:space="preserve">Počet daňových přiznání </t>
  </si>
  <si>
    <t>50 - 100</t>
  </si>
  <si>
    <t>100 - 150</t>
  </si>
  <si>
    <t>150 - 200</t>
  </si>
  <si>
    <t>200 - 250</t>
  </si>
  <si>
    <t>250 - 300</t>
  </si>
  <si>
    <t>300 - 350</t>
  </si>
  <si>
    <t>350 - 400</t>
  </si>
  <si>
    <t>400 - 450</t>
  </si>
  <si>
    <t>450 - 500</t>
  </si>
  <si>
    <t>500 - 550</t>
  </si>
  <si>
    <t>550 - 600</t>
  </si>
  <si>
    <t>600 - 650</t>
  </si>
  <si>
    <t>650 - 700</t>
  </si>
  <si>
    <t>700 - 750</t>
  </si>
  <si>
    <t>750 - 800</t>
  </si>
  <si>
    <t>800 - 850</t>
  </si>
  <si>
    <t>850 - 900</t>
  </si>
  <si>
    <t>900 - 950</t>
  </si>
  <si>
    <t>950 - 1 000</t>
  </si>
  <si>
    <t>1 100 - 1 200</t>
  </si>
  <si>
    <t>1 200 - 1 300</t>
  </si>
  <si>
    <t>1 300 - 1 400</t>
  </si>
  <si>
    <t>1 400 - 1 500</t>
  </si>
  <si>
    <t>1 500 - 1 600</t>
  </si>
  <si>
    <t>1 600 - 1 700</t>
  </si>
  <si>
    <t>1 700 - 1 800</t>
  </si>
  <si>
    <t>1 800 - 1 900</t>
  </si>
  <si>
    <t>1 900 - 2 000</t>
  </si>
  <si>
    <t>2 000 - 2 250</t>
  </si>
  <si>
    <t>2 250 - 2 500</t>
  </si>
  <si>
    <t>2 500 - 2 750</t>
  </si>
  <si>
    <t>2 750 - 3 000</t>
  </si>
  <si>
    <t>3 000 - 3 500</t>
  </si>
  <si>
    <t>3 500 - 4 000</t>
  </si>
  <si>
    <t>4 000 - 4 500</t>
  </si>
  <si>
    <t>4 500 - 5 000</t>
  </si>
  <si>
    <t>100 - 300</t>
  </si>
  <si>
    <t>300 - 500</t>
  </si>
  <si>
    <t>500 - 1 000</t>
  </si>
  <si>
    <t>1 000 - 2 000</t>
  </si>
  <si>
    <t>2 000 - 5 000</t>
  </si>
  <si>
    <t>5 000 - 10 000</t>
  </si>
  <si>
    <t>10 000 - 50 000</t>
  </si>
  <si>
    <t>50 000 - 100 000</t>
  </si>
  <si>
    <t>100 000 - 200 000</t>
  </si>
  <si>
    <t>200 000 - 300 000</t>
  </si>
  <si>
    <t>300 000 - 400 000</t>
  </si>
  <si>
    <t>400 000 - 500 000</t>
  </si>
  <si>
    <t>500 000 - 600 000</t>
  </si>
  <si>
    <t>600 000 - 700 000</t>
  </si>
  <si>
    <t>700 000 - 800 000</t>
  </si>
  <si>
    <t>800 000 - 900 000</t>
  </si>
  <si>
    <t>900 000 - 1 000 000</t>
  </si>
  <si>
    <t>1 000 000 - 2 000 000</t>
  </si>
  <si>
    <t>2 000 000 - 3 000 000</t>
  </si>
  <si>
    <t>3 000 000 - 6 000 000</t>
  </si>
  <si>
    <t>6 000 000 - 10 000 000</t>
  </si>
  <si>
    <t>Celková daň
(ř. 340)</t>
  </si>
  <si>
    <t>do 1</t>
  </si>
  <si>
    <t>do 50</t>
  </si>
  <si>
    <t>Zdanitelná plnění
základ daně</t>
  </si>
  <si>
    <t>Druh zpevněné plochy pozemků užívané k podnikání nebo v souvislosti s ním:</t>
  </si>
  <si>
    <t>M-O - zdanitelné stavby, jejichž převažující část podlahové (zastavěné) plochy je užívaná k podnikání</t>
  </si>
  <si>
    <t>Druh zdanitelné jednotky, jejíž převažující část podlahové plochy je užívaná:</t>
  </si>
  <si>
    <t>Z - ostatní zdanitelná jednotka</t>
  </si>
  <si>
    <t xml:space="preserve"> </t>
  </si>
  <si>
    <t>SEKCE D - VÝROBA A ROZVOD ELEKTŘINY, PLYNU, TEPLA A KLIMATIZOVANÉHO VZDUCHU (35)</t>
  </si>
  <si>
    <t>SEKCE E - ZÁSOBOVÁNÍ VODOU; ČINNOSTI SOUVISEJÍCÍ S ODPADNÍMI VODAMI, ODPADY A SANACEMI (36,37,38,39)</t>
  </si>
  <si>
    <t>SEKCE P - VZDĚLÁVÁNÍ (85)</t>
  </si>
  <si>
    <t>Neurčeno</t>
  </si>
  <si>
    <t>NACE</t>
  </si>
  <si>
    <t xml:space="preserve">N Á Z E V   D R U H U   P Ř Í J M U 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</si>
  <si>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</si>
  <si>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</si>
  <si>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</si>
  <si>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</si>
  <si>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</si>
  <si>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</si>
  <si>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</si>
  <si>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</si>
  <si>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</si>
  <si>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</si>
  <si>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</si>
  <si>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</si>
  <si>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</si>
  <si>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</si>
  <si>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C E L K E M</t>
  </si>
  <si>
    <t>Odvod z elektřiny ze slunečního záření</t>
  </si>
  <si>
    <t>DPH celkem</t>
  </si>
  <si>
    <t>1 000 - 1 100</t>
  </si>
  <si>
    <t>Odvod z loterií § 41b odst. 1</t>
  </si>
  <si>
    <t>Odvod z loterií § 41b odst. 2,3,4</t>
  </si>
  <si>
    <t>(Dílčí) základ daně dle § 6 (závislá činnost)</t>
  </si>
  <si>
    <t>Dílčí základ daně dle § 8 (kapitálový majetek)</t>
  </si>
  <si>
    <t>Dílčí základ daně dle § 9 (nájem)</t>
  </si>
  <si>
    <t>Dílčí základ daně dle § 10 (ostatní)</t>
  </si>
  <si>
    <t>Základ daně celkem po odečtení ztráty</t>
  </si>
  <si>
    <t>Úhrn příjmů od všech zaměstnavatelů</t>
  </si>
  <si>
    <t>Část příjmů (zisku) rozdělovaná na spolupr. osoby</t>
  </si>
  <si>
    <t>Podíl společníka VOS nebo komplem. KS</t>
  </si>
  <si>
    <t>Hodnota bezúplatného plnění (daru/darů)</t>
  </si>
  <si>
    <t>Odečet úroků</t>
  </si>
  <si>
    <t>Životní pojištění</t>
  </si>
  <si>
    <t>Odčitatelná položka dle § 34 odst. 4 (výzkum a vývoj)</t>
  </si>
  <si>
    <t>Solidární zvýšení daně</t>
  </si>
  <si>
    <t>Sleva na manželku/la</t>
  </si>
  <si>
    <t>Sleva na manželku/la, držitele ZTP/P</t>
  </si>
  <si>
    <t>Sleva na studenta</t>
  </si>
  <si>
    <t>Daňové zvýhodnění na vyživované dítě</t>
  </si>
  <si>
    <t>Daňový bonus</t>
  </si>
  <si>
    <t>Rozdíl na daňovém bonusu</t>
  </si>
  <si>
    <t>Úhrn sražených záloh (§ 6) po slevách</t>
  </si>
  <si>
    <t>Zaplacené zbývající zálohy</t>
  </si>
  <si>
    <t>Zaplacená daň stanovená paušální částkou (dle § 7a)</t>
  </si>
  <si>
    <t>Daň celkem před uplatněním slev</t>
  </si>
  <si>
    <t xml:space="preserve">PŘEDPISY celkových zaevidovaných daňových povinností na vybraných druzích příjmů dle FÚ za rok 2020 (v mil. Kč) </t>
  </si>
  <si>
    <t>Kompenzační bonus</t>
  </si>
  <si>
    <t xml:space="preserve">INKASO na vybraných druzích příjmů dle FÚ v roce 2020 (v mil. Kč) </t>
  </si>
  <si>
    <t>Daň z přidané hodnoty za zdaňovací období roku 2020 (v tis. Kč a počtu daňových přiznání)</t>
  </si>
  <si>
    <t>Daň z příjmů právnických osob za zdaňovací období roku 2020 (v tis. Kč a počtu daňových přiznání)</t>
  </si>
  <si>
    <t>Daň z příjmů fyzických osob za zdaňovací období roku 2020 (v tis. Kč a počtu daňových přiznání)</t>
  </si>
  <si>
    <t>Daň silniční za zdaňovací období roku 2020 (v tis. Kč)</t>
  </si>
  <si>
    <t>Daň celkem po uplatnění slev</t>
  </si>
  <si>
    <t>Daň podle typu nemovité věci A-Z v daňovém přiznání - rok 2020 (v tis. Kč)</t>
  </si>
  <si>
    <t>Druh pozemku:</t>
  </si>
  <si>
    <t>10 000 000 a více</t>
  </si>
  <si>
    <t>5 000 a více</t>
  </si>
  <si>
    <t>D - rybník s intenzivním a průmyslovým chovem ryb</t>
  </si>
  <si>
    <t>J - budova pro rodinnou rekreaci včetně budov rodinných domů užívaných pro rodinnou rekreaci</t>
  </si>
  <si>
    <t>Specializovaný FÚ</t>
  </si>
  <si>
    <t>Daň z příjmů PO z přiznání</t>
  </si>
  <si>
    <t>Daň z příjmů FO z přiznání</t>
  </si>
  <si>
    <t>Daň z příjmů FO ze závislé činnosti</t>
  </si>
  <si>
    <t>Daň z příjmů srážkou dle zvláštní sazby</t>
  </si>
  <si>
    <t>Daň z hazardu celkem</t>
  </si>
  <si>
    <t>Daň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64 - ř. 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 ř. 66)</t>
  </si>
  <si>
    <t>Penzijní (při)pojištění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spoření</t>
  </si>
  <si>
    <t>Příjmy z nájmu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9)</t>
  </si>
  <si>
    <t>Dílčí základ daně (ztráta) dle § 7 (samostatná činnost)</t>
  </si>
  <si>
    <t>Poznámka: Údaje z vyměřených daňových přiznání z databází FÚ aktuální k 2. 1. 2026.</t>
  </si>
  <si>
    <t>Poznámka: Údaje z vyměřených daňových přiznání z databází FÚ aktuální k 29. 12. 2025.</t>
  </si>
  <si>
    <t>Odečet dle § 34 odst. 4 a § 34a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§ 34e                                                                                                                                                                                                                                                                                                                                                                                                                                                                                                                                                                                                                                                                                    (výzkum a vývoj) 
(ř. 242)</t>
  </si>
  <si>
    <t>Odečet bezúplat. plnění dle § 20 odst.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260)</t>
  </si>
  <si>
    <t xml:space="preserve">Daňová ztráta do násled. období 
dle § 34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(příl.1 E. ř.9 sl.5) </t>
  </si>
  <si>
    <t>Slevy na dani
dle § 35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§ 35a nebo                                                                                                                                                                                                                                                                                                                                                                                                                                                                                                                                                                                                                                                            § 35b
(ř. 300)</t>
  </si>
  <si>
    <t>Úhrn pojistného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</si>
</sst>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6FFC8"/>
        <bgColor indexed="32"/>
      </patternFill>
    </fill>
    <fill>
      <patternFill patternType="solid">
        <fgColor rgb="FFE6FFC8"/>
        <bgColor indexed="64"/>
      </patternFill>
    </fill>
    <fill>
      <patternFill patternType="solid">
        <fgColor rgb="FFCCEB99"/>
        <bgColor indexed="32"/>
      </patternFill>
    </fill>
    <fill>
      <patternFill patternType="solid">
        <fgColor rgb="FFCCE699"/>
        <bgColor indexed="32"/>
      </patternFill>
    </fill>
    <fill>
      <patternFill patternType="solid">
        <fgColor rgb="FFCCE69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4" fillId="0" borderId="0"/>
    <xf numFmtId="0" fontId="5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10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2" fillId="0" borderId="16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/>
    <xf numFmtId="0" fontId="2" fillId="34" borderId="0" xfId="0" applyFont="1" applyFill="1"/>
    <xf numFmtId="0" fontId="22" fillId="35" borderId="21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4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4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horizontal="center" vertical="center"/>
    </xf>
    <xf numFmtId="3" fontId="3" fillId="0" borderId="57" xfId="0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2" fillId="35" borderId="49" xfId="0" applyFont="1" applyFill="1" applyBorder="1" applyAlignment="1">
      <alignment horizontal="left" vertical="center"/>
    </xf>
    <xf numFmtId="2" fontId="3" fillId="35" borderId="59" xfId="0" applyNumberFormat="1" applyFont="1" applyFill="1" applyBorder="1" applyAlignment="1">
      <alignment horizontal="center" vertical="center" wrapText="1"/>
    </xf>
    <xf numFmtId="2" fontId="3" fillId="35" borderId="65" xfId="0" applyNumberFormat="1" applyFont="1" applyFill="1" applyBorder="1" applyAlignment="1">
      <alignment horizontal="center" vertical="center" wrapText="1"/>
    </xf>
    <xf numFmtId="2" fontId="3" fillId="35" borderId="41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73" xfId="0" applyNumberFormat="1" applyFont="1" applyFill="1" applyBorder="1" applyAlignment="1">
      <alignment horizontal="center" vertical="center" wrapText="1"/>
    </xf>
    <xf numFmtId="2" fontId="3" fillId="35" borderId="74" xfId="0" applyNumberFormat="1" applyFont="1" applyFill="1" applyBorder="1" applyAlignment="1">
      <alignment horizontal="center" vertical="center" wrapText="1"/>
    </xf>
    <xf numFmtId="2" fontId="3" fillId="35" borderId="75" xfId="0" applyNumberFormat="1" applyFont="1" applyFill="1" applyBorder="1" applyAlignment="1">
      <alignment horizontal="center" vertical="center" wrapText="1"/>
    </xf>
    <xf numFmtId="3" fontId="2" fillId="0" borderId="61" xfId="0" applyNumberFormat="1" applyFont="1" applyFill="1" applyBorder="1" applyAlignment="1">
      <alignment horizontal="center" vertical="center"/>
    </xf>
    <xf numFmtId="3" fontId="3" fillId="0" borderId="33" xfId="0" applyNumberFormat="1" applyFont="1" applyBorder="1" applyAlignment="1">
      <alignment horizontal="right" vertical="center" indent="1"/>
    </xf>
    <xf numFmtId="3" fontId="2" fillId="0" borderId="62" xfId="0" applyNumberFormat="1" applyFont="1" applyFill="1" applyBorder="1" applyAlignment="1">
      <alignment horizontal="center" vertical="center"/>
    </xf>
    <xf numFmtId="3" fontId="2" fillId="0" borderId="76" xfId="0" applyNumberFormat="1" applyFont="1" applyFill="1" applyBorder="1" applyAlignment="1">
      <alignment horizontal="right" vertical="center" indent="1"/>
    </xf>
    <xf numFmtId="3" fontId="3" fillId="0" borderId="36" xfId="0" applyNumberFormat="1" applyFont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35" borderId="71" xfId="0" applyNumberFormat="1" applyFont="1" applyFill="1" applyBorder="1" applyAlignment="1">
      <alignment horizontal="center" vertical="center" wrapText="1"/>
    </xf>
    <xf numFmtId="3" fontId="2" fillId="0" borderId="68" xfId="0" applyNumberFormat="1" applyFont="1" applyFill="1" applyBorder="1" applyAlignment="1">
      <alignment horizontal="center" vertical="center"/>
    </xf>
    <xf numFmtId="3" fontId="2" fillId="0" borderId="77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2" fontId="3" fillId="35" borderId="59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31" xfId="43" applyFont="1" applyFill="1" applyBorder="1" applyAlignment="1">
      <alignment vertical="center"/>
    </xf>
    <xf numFmtId="0" fontId="2" fillId="2" borderId="39" xfId="43" applyFont="1" applyFill="1" applyBorder="1" applyAlignment="1">
      <alignment vertical="center"/>
    </xf>
    <xf numFmtId="0" fontId="2" fillId="2" borderId="34" xfId="43" applyFont="1" applyFill="1" applyBorder="1" applyAlignment="1">
      <alignment vertical="center"/>
    </xf>
    <xf numFmtId="3" fontId="2" fillId="2" borderId="27" xfId="43" applyNumberFormat="1" applyFont="1" applyFill="1" applyBorder="1" applyAlignment="1">
      <alignment horizontal="right" vertical="center" indent="2"/>
    </xf>
    <xf numFmtId="3" fontId="2" fillId="34" borderId="28" xfId="0" applyNumberFormat="1" applyFont="1" applyFill="1" applyBorder="1" applyAlignment="1">
      <alignment horizontal="right" vertical="center" indent="2"/>
    </xf>
    <xf numFmtId="3" fontId="2" fillId="34" borderId="29" xfId="0" applyNumberFormat="1" applyFont="1" applyFill="1" applyBorder="1" applyAlignment="1">
      <alignment horizontal="right" vertical="center" indent="2"/>
    </xf>
    <xf numFmtId="3" fontId="2" fillId="34" borderId="30" xfId="0" applyNumberFormat="1" applyFont="1" applyFill="1" applyBorder="1" applyAlignment="1">
      <alignment horizontal="right" vertical="center" indent="2"/>
    </xf>
    <xf numFmtId="3" fontId="22" fillId="36" borderId="45" xfId="0" applyNumberFormat="1" applyFont="1" applyFill="1" applyBorder="1" applyAlignment="1">
      <alignment horizontal="right" vertical="center" indent="2"/>
    </xf>
    <xf numFmtId="3" fontId="2" fillId="2" borderId="17" xfId="43" applyNumberFormat="1" applyFont="1" applyFill="1" applyBorder="1" applyAlignment="1">
      <alignment horizontal="right" vertical="center" indent="2"/>
    </xf>
    <xf numFmtId="3" fontId="2" fillId="34" borderId="1" xfId="0" applyNumberFormat="1" applyFont="1" applyFill="1" applyBorder="1" applyAlignment="1">
      <alignment horizontal="right" vertical="center" indent="2"/>
    </xf>
    <xf numFmtId="3" fontId="2" fillId="34" borderId="32" xfId="0" applyNumberFormat="1" applyFont="1" applyFill="1" applyBorder="1" applyAlignment="1">
      <alignment horizontal="right" vertical="center" indent="2"/>
    </xf>
    <xf numFmtId="3" fontId="2" fillId="34" borderId="33" xfId="0" applyNumberFormat="1" applyFont="1" applyFill="1" applyBorder="1" applyAlignment="1">
      <alignment horizontal="right" vertical="center" indent="2"/>
    </xf>
    <xf numFmtId="3" fontId="22" fillId="36" borderId="46" xfId="0" applyNumberFormat="1" applyFont="1" applyFill="1" applyBorder="1" applyAlignment="1">
      <alignment horizontal="right" vertical="center" indent="2"/>
    </xf>
    <xf numFmtId="3" fontId="2" fillId="2" borderId="40" xfId="43" applyNumberFormat="1" applyFont="1" applyFill="1" applyBorder="1" applyAlignment="1">
      <alignment horizontal="right" vertical="center" indent="2"/>
    </xf>
    <xf numFmtId="3" fontId="2" fillId="34" borderId="41" xfId="0" applyNumberFormat="1" applyFont="1" applyFill="1" applyBorder="1" applyAlignment="1">
      <alignment horizontal="right" vertical="center" indent="2"/>
    </xf>
    <xf numFmtId="3" fontId="2" fillId="34" borderId="42" xfId="0" applyNumberFormat="1" applyFont="1" applyFill="1" applyBorder="1" applyAlignment="1">
      <alignment horizontal="right" vertical="center" indent="2"/>
    </xf>
    <xf numFmtId="3" fontId="2" fillId="34" borderId="43" xfId="0" applyNumberFormat="1" applyFont="1" applyFill="1" applyBorder="1" applyAlignment="1">
      <alignment horizontal="right" vertical="center" indent="2"/>
    </xf>
    <xf numFmtId="3" fontId="22" fillId="36" borderId="47" xfId="0" applyNumberFormat="1" applyFont="1" applyFill="1" applyBorder="1" applyAlignment="1">
      <alignment horizontal="right" vertical="center" indent="2"/>
    </xf>
    <xf numFmtId="3" fontId="2" fillId="2" borderId="35" xfId="43" applyNumberFormat="1" applyFont="1" applyFill="1" applyBorder="1" applyAlignment="1">
      <alignment horizontal="right" vertical="center" indent="2"/>
    </xf>
    <xf numFmtId="3" fontId="2" fillId="34" borderId="36" xfId="0" applyNumberFormat="1" applyFont="1" applyFill="1" applyBorder="1" applyAlignment="1">
      <alignment horizontal="right" vertical="center" indent="2"/>
    </xf>
    <xf numFmtId="3" fontId="2" fillId="34" borderId="37" xfId="0" applyNumberFormat="1" applyFont="1" applyFill="1" applyBorder="1" applyAlignment="1">
      <alignment horizontal="right" vertical="center" indent="2"/>
    </xf>
    <xf numFmtId="3" fontId="2" fillId="34" borderId="38" xfId="0" applyNumberFormat="1" applyFont="1" applyFill="1" applyBorder="1" applyAlignment="1">
      <alignment horizontal="right" vertical="center" indent="2"/>
    </xf>
    <xf numFmtId="3" fontId="22" fillId="36" borderId="48" xfId="0" applyNumberFormat="1" applyFont="1" applyFill="1" applyBorder="1" applyAlignment="1">
      <alignment horizontal="right" vertical="center" indent="2"/>
    </xf>
    <xf numFmtId="3" fontId="3" fillId="0" borderId="17" xfId="0" applyNumberFormat="1" applyFont="1" applyFill="1" applyBorder="1" applyAlignment="1">
      <alignment horizontal="right" vertical="center" indent="1"/>
    </xf>
    <xf numFmtId="3" fontId="3" fillId="0" borderId="35" xfId="0" applyNumberFormat="1" applyFont="1" applyFill="1" applyBorder="1" applyAlignment="1">
      <alignment horizontal="right" vertical="center" indent="1"/>
    </xf>
    <xf numFmtId="3" fontId="3" fillId="0" borderId="27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5" xfId="0" applyNumberFormat="1" applyFont="1" applyFill="1" applyBorder="1" applyAlignment="1">
      <alignment horizontal="right" vertical="center" indent="1"/>
    </xf>
    <xf numFmtId="3" fontId="3" fillId="0" borderId="33" xfId="0" applyNumberFormat="1" applyFont="1" applyFill="1" applyBorder="1" applyAlignment="1">
      <alignment horizontal="right" vertical="center" indent="1"/>
    </xf>
    <xf numFmtId="3" fontId="3" fillId="0" borderId="63" xfId="0" applyNumberFormat="1" applyFont="1" applyFill="1" applyBorder="1" applyAlignment="1">
      <alignment horizontal="right" vertical="center" indent="1"/>
    </xf>
    <xf numFmtId="3" fontId="3" fillId="0" borderId="36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Fill="1" applyBorder="1" applyAlignment="1">
      <alignment horizontal="right" vertical="center" indent="1"/>
    </xf>
    <xf numFmtId="3" fontId="3" fillId="0" borderId="69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Fill="1" applyBorder="1" applyAlignment="1">
      <alignment horizontal="right" vertical="center" indent="1"/>
    </xf>
    <xf numFmtId="3" fontId="3" fillId="0" borderId="30" xfId="0" applyNumberFormat="1" applyFont="1" applyFill="1" applyBorder="1" applyAlignment="1">
      <alignment horizontal="right" vertical="center" indent="1"/>
    </xf>
    <xf numFmtId="3" fontId="3" fillId="36" borderId="2" xfId="0" applyNumberFormat="1" applyFont="1" applyFill="1" applyBorder="1" applyAlignment="1">
      <alignment horizontal="center" vertical="center" wrapText="1"/>
    </xf>
    <xf numFmtId="2" fontId="3" fillId="36" borderId="2" xfId="0" applyNumberFormat="1" applyFont="1" applyFill="1" applyBorder="1" applyAlignment="1">
      <alignment horizontal="center" vertical="center" wrapText="1"/>
    </xf>
    <xf numFmtId="2" fontId="3" fillId="36" borderId="71" xfId="0" applyNumberFormat="1" applyFont="1" applyFill="1" applyBorder="1" applyAlignment="1">
      <alignment horizontal="center" vertical="center" wrapText="1"/>
    </xf>
    <xf numFmtId="2" fontId="3" fillId="36" borderId="25" xfId="0" applyNumberFormat="1" applyFont="1" applyFill="1" applyBorder="1" applyAlignment="1">
      <alignment horizontal="center" vertical="center" wrapText="1"/>
    </xf>
    <xf numFmtId="0" fontId="2" fillId="35" borderId="78" xfId="0" applyFont="1" applyFill="1" applyBorder="1" applyAlignment="1">
      <alignment horizontal="center" vertical="center" wrapText="1"/>
    </xf>
    <xf numFmtId="0" fontId="2" fillId="35" borderId="79" xfId="0" applyFont="1" applyFill="1" applyBorder="1" applyAlignment="1">
      <alignment horizontal="center" vertical="center" wrapText="1"/>
    </xf>
    <xf numFmtId="0" fontId="2" fillId="35" borderId="8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2" fillId="35" borderId="50" xfId="0" applyFont="1" applyFill="1" applyBorder="1" applyAlignment="1">
      <alignment horizontal="right" vertical="center" indent="1"/>
    </xf>
    <xf numFmtId="3" fontId="3" fillId="0" borderId="52" xfId="0" applyNumberFormat="1" applyFont="1" applyFill="1" applyBorder="1" applyAlignment="1">
      <alignment horizontal="right" vertical="center" indent="1"/>
    </xf>
    <xf numFmtId="3" fontId="3" fillId="0" borderId="53" xfId="0" applyNumberFormat="1" applyFont="1" applyFill="1" applyBorder="1" applyAlignment="1">
      <alignment horizontal="right" vertical="center" indent="1"/>
    </xf>
    <xf numFmtId="3" fontId="3" fillId="0" borderId="54" xfId="0" applyNumberFormat="1" applyFont="1" applyFill="1" applyBorder="1" applyAlignment="1">
      <alignment horizontal="right" vertical="center" indent="1"/>
    </xf>
    <xf numFmtId="3" fontId="3" fillId="0" borderId="55" xfId="0" applyNumberFormat="1" applyFont="1" applyFill="1" applyBorder="1" applyAlignment="1">
      <alignment horizontal="right" vertical="center" indent="1"/>
    </xf>
    <xf numFmtId="2" fontId="3" fillId="35" borderId="83" xfId="0" applyNumberFormat="1" applyFont="1" applyFill="1" applyBorder="1" applyAlignment="1">
      <alignment horizontal="center" vertical="center" wrapText="1"/>
    </xf>
    <xf numFmtId="2" fontId="3" fillId="35" borderId="84" xfId="0" applyNumberFormat="1" applyFont="1" applyFill="1" applyBorder="1" applyAlignment="1">
      <alignment horizontal="center" vertical="center" wrapText="1"/>
    </xf>
    <xf numFmtId="2" fontId="3" fillId="35" borderId="85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/>
    <xf numFmtId="0" fontId="24" fillId="0" borderId="0" xfId="0" applyFont="1" applyBorder="1" applyAlignment="1">
      <alignment horizontal="left"/>
    </xf>
    <xf numFmtId="0" fontId="1" fillId="37" borderId="1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2" fontId="2" fillId="35" borderId="6" xfId="0" applyNumberFormat="1" applyFont="1" applyFill="1" applyBorder="1" applyAlignment="1">
      <alignment horizontal="center" vertical="center" wrapText="1"/>
    </xf>
    <xf numFmtId="2" fontId="2" fillId="35" borderId="4" xfId="0" applyNumberFormat="1" applyFont="1" applyFill="1" applyBorder="1" applyAlignment="1">
      <alignment horizontal="center" vertical="center" wrapText="1"/>
    </xf>
    <xf numFmtId="2" fontId="2" fillId="35" borderId="3" xfId="0" applyNumberFormat="1" applyFont="1" applyFill="1" applyBorder="1" applyAlignment="1">
      <alignment horizontal="center" vertical="center" wrapText="1"/>
    </xf>
    <xf numFmtId="2" fontId="2" fillId="35" borderId="2" xfId="0" applyNumberFormat="1" applyFont="1" applyFill="1" applyBorder="1" applyAlignment="1">
      <alignment horizontal="center" vertical="center" wrapText="1"/>
    </xf>
    <xf numFmtId="2" fontId="2" fillId="35" borderId="66" xfId="0" applyNumberFormat="1" applyFont="1" applyFill="1" applyBorder="1" applyAlignment="1">
      <alignment horizontal="center" vertical="center" wrapText="1"/>
    </xf>
    <xf numFmtId="2" fontId="3" fillId="35" borderId="24" xfId="0" applyNumberFormat="1" applyFont="1" applyFill="1" applyBorder="1" applyAlignment="1">
      <alignment horizontal="center" vertical="center" wrapText="1"/>
    </xf>
    <xf numFmtId="2" fontId="3" fillId="35" borderId="67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2" fontId="3" fillId="35" borderId="64" xfId="0" applyNumberFormat="1" applyFont="1" applyFill="1" applyBorder="1" applyAlignment="1">
      <alignment horizontal="center" vertical="center" wrapText="1"/>
    </xf>
    <xf numFmtId="0" fontId="1" fillId="39" borderId="81" xfId="0" applyFont="1" applyFill="1" applyBorder="1" applyAlignment="1">
      <alignment horizontal="center" vertical="center"/>
    </xf>
    <xf numFmtId="0" fontId="1" fillId="39" borderId="8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1" fillId="38" borderId="18" xfId="0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4" xr:uid="{00000000-0005-0000-0000-00001A000000}"/>
    <cellStyle name="Neutrální" xfId="8" builtinId="28" customBuiltin="1"/>
    <cellStyle name="Normální" xfId="0" builtinId="0"/>
    <cellStyle name="Normální 2" xfId="42" xr:uid="{00000000-0005-0000-0000-00001D000000}"/>
    <cellStyle name="Normální 6" xfId="43" xr:uid="{00000000-0005-0000-0000-00001E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E699"/>
      <color rgb="FFE6FFC8"/>
      <color rgb="FF6666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B1:R20"/>
  <sheetViews>
    <sheetView tabSelected="1"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6" customWidth="1"/>
    <col min="2" max="2" width="35.54296875" style="16" bestFit="1" customWidth="1"/>
    <col min="3" max="18" width="16.54296875" style="16" customWidth="1"/>
    <col min="19" max="16384" width="9.1796875" style="16"/>
  </cols>
  <sheetData>
    <row r="1" spans="2:18" ht="15" customHeight="1" thickBot="1" x14ac:dyDescent="0.3"/>
    <row r="2" spans="2:18" ht="20.149999999999999" customHeight="1" thickTop="1" thickBot="1" x14ac:dyDescent="0.3">
      <c r="B2" s="116" t="s">
        <v>170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2:18" ht="39.5" thickBot="1" x14ac:dyDescent="0.3">
      <c r="B3" s="17" t="s">
        <v>126</v>
      </c>
      <c r="C3" s="18" t="s">
        <v>184</v>
      </c>
      <c r="D3" s="19" t="s">
        <v>127</v>
      </c>
      <c r="E3" s="19" t="s">
        <v>128</v>
      </c>
      <c r="F3" s="19" t="s">
        <v>129</v>
      </c>
      <c r="G3" s="19" t="s">
        <v>130</v>
      </c>
      <c r="H3" s="19" t="s">
        <v>131</v>
      </c>
      <c r="I3" s="19" t="s">
        <v>132</v>
      </c>
      <c r="J3" s="20" t="s">
        <v>133</v>
      </c>
      <c r="K3" s="19" t="s">
        <v>134</v>
      </c>
      <c r="L3" s="19" t="s">
        <v>135</v>
      </c>
      <c r="M3" s="19" t="s">
        <v>136</v>
      </c>
      <c r="N3" s="19" t="s">
        <v>137</v>
      </c>
      <c r="O3" s="19" t="s">
        <v>138</v>
      </c>
      <c r="P3" s="20" t="s">
        <v>139</v>
      </c>
      <c r="Q3" s="21" t="s">
        <v>140</v>
      </c>
      <c r="R3" s="22" t="s">
        <v>141</v>
      </c>
    </row>
    <row r="4" spans="2:18" ht="15" customHeight="1" thickTop="1" x14ac:dyDescent="0.25">
      <c r="B4" s="60" t="s">
        <v>143</v>
      </c>
      <c r="C4" s="64">
        <v>168307.42121155999</v>
      </c>
      <c r="D4" s="65">
        <v>122750.18939336001</v>
      </c>
      <c r="E4" s="65">
        <v>28076.14317023</v>
      </c>
      <c r="F4" s="65">
        <v>9271.8779693600009</v>
      </c>
      <c r="G4" s="65">
        <v>7110.5730651800004</v>
      </c>
      <c r="H4" s="65">
        <v>1964.3821930300001</v>
      </c>
      <c r="I4" s="65">
        <v>7379.0779493</v>
      </c>
      <c r="J4" s="66">
        <v>5648.3477553299999</v>
      </c>
      <c r="K4" s="65">
        <v>12491.857141840001</v>
      </c>
      <c r="L4" s="65">
        <v>8398.1533967100004</v>
      </c>
      <c r="M4" s="65">
        <v>7231.9446589999998</v>
      </c>
      <c r="N4" s="65">
        <v>30567.404541810003</v>
      </c>
      <c r="O4" s="65">
        <v>9003.2369624200001</v>
      </c>
      <c r="P4" s="65">
        <v>2487.3088831300001</v>
      </c>
      <c r="Q4" s="67">
        <v>9686.0158885799992</v>
      </c>
      <c r="R4" s="68">
        <f>SUM(C4:Q4)</f>
        <v>430373.93418083986</v>
      </c>
    </row>
    <row r="5" spans="2:18" ht="15" customHeight="1" x14ac:dyDescent="0.25">
      <c r="B5" s="61" t="s">
        <v>185</v>
      </c>
      <c r="C5" s="69">
        <v>68131.998019870007</v>
      </c>
      <c r="D5" s="70">
        <v>29354.814592139999</v>
      </c>
      <c r="E5" s="70">
        <v>6613.0272752299998</v>
      </c>
      <c r="F5" s="70">
        <v>3006.29896491</v>
      </c>
      <c r="G5" s="70">
        <v>3294.65913839</v>
      </c>
      <c r="H5" s="70">
        <v>713.78699403999997</v>
      </c>
      <c r="I5" s="70">
        <v>2575.3703824899999</v>
      </c>
      <c r="J5" s="71">
        <v>1729.8573558599999</v>
      </c>
      <c r="K5" s="70">
        <v>2836.95777348</v>
      </c>
      <c r="L5" s="70">
        <v>2343.18323551</v>
      </c>
      <c r="M5" s="70">
        <v>2415.5514279499998</v>
      </c>
      <c r="N5" s="70">
        <v>8648.2921984500008</v>
      </c>
      <c r="O5" s="70">
        <v>2939.2836788099999</v>
      </c>
      <c r="P5" s="70">
        <v>4694.3014472900004</v>
      </c>
      <c r="Q5" s="72">
        <v>3053.3778622700002</v>
      </c>
      <c r="R5" s="73">
        <f>SUM(C5:Q5)</f>
        <v>142350.76034668999</v>
      </c>
    </row>
    <row r="6" spans="2:18" ht="15" customHeight="1" x14ac:dyDescent="0.25">
      <c r="B6" s="61" t="s">
        <v>186</v>
      </c>
      <c r="C6" s="69">
        <v>0</v>
      </c>
      <c r="D6" s="70">
        <v>3995.46601586</v>
      </c>
      <c r="E6" s="70">
        <v>423.65895393</v>
      </c>
      <c r="F6" s="70">
        <v>47.820371880000003</v>
      </c>
      <c r="G6" s="70">
        <v>75.246666640000001</v>
      </c>
      <c r="H6" s="70">
        <v>-86.365882249999999</v>
      </c>
      <c r="I6" s="70">
        <v>14.694018400000001</v>
      </c>
      <c r="J6" s="71">
        <v>28.347715059999999</v>
      </c>
      <c r="K6" s="70">
        <v>-47.15394654</v>
      </c>
      <c r="L6" s="70">
        <v>-173.05763669000001</v>
      </c>
      <c r="M6" s="70">
        <v>-22.013401819999999</v>
      </c>
      <c r="N6" s="70">
        <v>123.03098073999999</v>
      </c>
      <c r="O6" s="70">
        <v>17.36129455</v>
      </c>
      <c r="P6" s="70">
        <v>-205.13816130000001</v>
      </c>
      <c r="Q6" s="72">
        <v>-33.415531280000003</v>
      </c>
      <c r="R6" s="73">
        <f>SUM(C6:Q6)</f>
        <v>4158.481457179998</v>
      </c>
    </row>
    <row r="7" spans="2:18" ht="15" customHeight="1" x14ac:dyDescent="0.25">
      <c r="B7" s="61" t="s">
        <v>187</v>
      </c>
      <c r="C7" s="69">
        <v>53839.572174319997</v>
      </c>
      <c r="D7" s="70">
        <v>52403.114488839994</v>
      </c>
      <c r="E7" s="70">
        <v>15178.64558751</v>
      </c>
      <c r="F7" s="70">
        <v>7418.6929207600006</v>
      </c>
      <c r="G7" s="70">
        <v>7880.0107257099999</v>
      </c>
      <c r="H7" s="70">
        <v>2746.4872936799998</v>
      </c>
      <c r="I7" s="70">
        <v>9530.5034998600004</v>
      </c>
      <c r="J7" s="71">
        <v>4853.4394072200002</v>
      </c>
      <c r="K7" s="70">
        <v>8146.5072401899997</v>
      </c>
      <c r="L7" s="70">
        <v>6903.4593191700005</v>
      </c>
      <c r="M7" s="70">
        <v>5707.4745763299998</v>
      </c>
      <c r="N7" s="70">
        <v>18937.343004900002</v>
      </c>
      <c r="O7" s="70">
        <v>8030.3963622900001</v>
      </c>
      <c r="P7" s="70">
        <v>14761.27467325</v>
      </c>
      <c r="Q7" s="72">
        <v>7094.8820586599995</v>
      </c>
      <c r="R7" s="73">
        <f>SUM(C7:Q7)</f>
        <v>223431.80333268997</v>
      </c>
    </row>
    <row r="8" spans="2:18" ht="15" customHeight="1" x14ac:dyDescent="0.25">
      <c r="B8" s="61" t="s">
        <v>171</v>
      </c>
      <c r="C8" s="69">
        <v>0</v>
      </c>
      <c r="D8" s="70">
        <v>-4840.1808510000001</v>
      </c>
      <c r="E8" s="70">
        <v>-3291.255686</v>
      </c>
      <c r="F8" s="70">
        <v>-1435.212569</v>
      </c>
      <c r="G8" s="70">
        <v>-1161.0473360000001</v>
      </c>
      <c r="H8" s="70">
        <v>-657.78545299999996</v>
      </c>
      <c r="I8" s="70">
        <v>-1483.440216</v>
      </c>
      <c r="J8" s="71">
        <v>-1010.222184</v>
      </c>
      <c r="K8" s="70">
        <v>-1216.381932</v>
      </c>
      <c r="L8" s="70">
        <v>-1053.1357909999999</v>
      </c>
      <c r="M8" s="70">
        <v>-1035.3789409999999</v>
      </c>
      <c r="N8" s="70">
        <v>-2714.4349940000002</v>
      </c>
      <c r="O8" s="70">
        <v>-1233.396526</v>
      </c>
      <c r="P8" s="70">
        <v>-2287.6202619999999</v>
      </c>
      <c r="Q8" s="72">
        <v>-1240.245175</v>
      </c>
      <c r="R8" s="73">
        <f>SUM(C8:Q8)</f>
        <v>-24659.737916000002</v>
      </c>
    </row>
    <row r="9" spans="2:18" ht="15" customHeight="1" x14ac:dyDescent="0.25">
      <c r="B9" s="61" t="s">
        <v>188</v>
      </c>
      <c r="C9" s="69">
        <v>6431.9911820500001</v>
      </c>
      <c r="D9" s="70">
        <v>6020.9799701800002</v>
      </c>
      <c r="E9" s="70">
        <v>1466.4204137199999</v>
      </c>
      <c r="F9" s="70">
        <v>703.07305222000002</v>
      </c>
      <c r="G9" s="70">
        <v>740.72047261</v>
      </c>
      <c r="H9" s="70">
        <v>260.43421949000003</v>
      </c>
      <c r="I9" s="70">
        <v>715.83405826000001</v>
      </c>
      <c r="J9" s="71">
        <v>489.92672255000002</v>
      </c>
      <c r="K9" s="70">
        <v>778.34973480999997</v>
      </c>
      <c r="L9" s="70">
        <v>744.23855245000004</v>
      </c>
      <c r="M9" s="70">
        <v>529.85354737</v>
      </c>
      <c r="N9" s="70">
        <v>2145.4701543199999</v>
      </c>
      <c r="O9" s="70">
        <v>662.99682144000008</v>
      </c>
      <c r="P9" s="70">
        <v>1338.14400905</v>
      </c>
      <c r="Q9" s="72">
        <v>780.47383490999994</v>
      </c>
      <c r="R9" s="73">
        <f t="shared" ref="R9:R19" si="0">SUM(C9:Q9)</f>
        <v>23808.906745429995</v>
      </c>
    </row>
    <row r="10" spans="2:18" ht="15" customHeight="1" x14ac:dyDescent="0.25">
      <c r="B10" s="61" t="s">
        <v>5</v>
      </c>
      <c r="C10" s="69">
        <v>0</v>
      </c>
      <c r="D10" s="70">
        <v>1401.64689649</v>
      </c>
      <c r="E10" s="70">
        <v>1818.49633524</v>
      </c>
      <c r="F10" s="70">
        <v>719.64687515000003</v>
      </c>
      <c r="G10" s="70">
        <v>599.81142457999999</v>
      </c>
      <c r="H10" s="70">
        <v>369.34912527999995</v>
      </c>
      <c r="I10" s="70">
        <v>1026.2430100900001</v>
      </c>
      <c r="J10" s="71">
        <v>470.22172833999997</v>
      </c>
      <c r="K10" s="70">
        <v>677.24189707000005</v>
      </c>
      <c r="L10" s="70">
        <v>602.92444767999996</v>
      </c>
      <c r="M10" s="70">
        <v>561.46743575000005</v>
      </c>
      <c r="N10" s="70">
        <v>1154.1424580400001</v>
      </c>
      <c r="O10" s="70">
        <v>633.52284472999997</v>
      </c>
      <c r="P10" s="70">
        <v>1077.6759562699999</v>
      </c>
      <c r="Q10" s="72">
        <v>545.21960135000006</v>
      </c>
      <c r="R10" s="73">
        <f t="shared" si="0"/>
        <v>11657.610036059999</v>
      </c>
    </row>
    <row r="11" spans="2:18" ht="15" customHeight="1" x14ac:dyDescent="0.25">
      <c r="B11" s="61" t="s">
        <v>4</v>
      </c>
      <c r="C11" s="69">
        <v>0</v>
      </c>
      <c r="D11" s="70">
        <v>1431.8471595599999</v>
      </c>
      <c r="E11" s="70">
        <v>849.71239716999992</v>
      </c>
      <c r="F11" s="70">
        <v>139.62389081999999</v>
      </c>
      <c r="G11" s="70">
        <v>221.75919866000001</v>
      </c>
      <c r="H11" s="70">
        <v>97.948682790000007</v>
      </c>
      <c r="I11" s="70">
        <v>175.14797125000001</v>
      </c>
      <c r="J11" s="71">
        <v>117.80580868999999</v>
      </c>
      <c r="K11" s="70">
        <v>121.51556190000001</v>
      </c>
      <c r="L11" s="70">
        <v>123.38108776999999</v>
      </c>
      <c r="M11" s="70">
        <v>97.470665780000004</v>
      </c>
      <c r="N11" s="70">
        <v>347.3109986</v>
      </c>
      <c r="O11" s="70">
        <v>143.84728554</v>
      </c>
      <c r="P11" s="70">
        <v>201.44971938</v>
      </c>
      <c r="Q11" s="72">
        <v>119.82639500000001</v>
      </c>
      <c r="R11" s="73">
        <f t="shared" si="0"/>
        <v>4188.6468229099992</v>
      </c>
    </row>
    <row r="12" spans="2:18" ht="15" customHeight="1" x14ac:dyDescent="0.25">
      <c r="B12" s="61" t="s">
        <v>1</v>
      </c>
      <c r="C12" s="69">
        <v>0</v>
      </c>
      <c r="D12" s="70">
        <v>0.32710812</v>
      </c>
      <c r="E12" s="70">
        <v>0.11982461</v>
      </c>
      <c r="F12" s="70">
        <v>2.4184459999999998E-2</v>
      </c>
      <c r="G12" s="70">
        <v>-8.0520000000000001E-3</v>
      </c>
      <c r="H12" s="70">
        <v>-7.1865999999999998E-4</v>
      </c>
      <c r="I12" s="70">
        <v>-2.6200000000000003E-4</v>
      </c>
      <c r="J12" s="71">
        <v>7.5690000000000002E-3</v>
      </c>
      <c r="K12" s="70">
        <v>4.4460000000000003E-3</v>
      </c>
      <c r="L12" s="70">
        <v>4.5560000000000002E-3</v>
      </c>
      <c r="M12" s="70">
        <v>2.1800000000000001E-4</v>
      </c>
      <c r="N12" s="70">
        <v>-1.9345520000000001E-2</v>
      </c>
      <c r="O12" s="70">
        <v>6.6020000000000002E-3</v>
      </c>
      <c r="P12" s="70">
        <v>7.2049999999999996E-3</v>
      </c>
      <c r="Q12" s="72">
        <v>-1.1440000000000001E-3</v>
      </c>
      <c r="R12" s="73">
        <f t="shared" si="0"/>
        <v>0.47219101000000008</v>
      </c>
    </row>
    <row r="13" spans="2:18" ht="15" customHeight="1" x14ac:dyDescent="0.25">
      <c r="B13" s="61" t="s">
        <v>2</v>
      </c>
      <c r="C13" s="69">
        <v>0</v>
      </c>
      <c r="D13" s="70">
        <v>3.5377792400000003</v>
      </c>
      <c r="E13" s="70">
        <v>-0.14368400000000001</v>
      </c>
      <c r="F13" s="70">
        <v>3.4888000000000002E-2</v>
      </c>
      <c r="G13" s="70">
        <v>5.0675999999999998E-4</v>
      </c>
      <c r="H13" s="70">
        <v>3.8327809999999997E-2</v>
      </c>
      <c r="I13" s="70">
        <v>-1.32E-3</v>
      </c>
      <c r="J13" s="71">
        <v>-8.0099999999999995E-4</v>
      </c>
      <c r="K13" s="70">
        <v>-1.4115899999999999E-2</v>
      </c>
      <c r="L13" s="70">
        <v>6.6145200000000005E-3</v>
      </c>
      <c r="M13" s="70">
        <v>1.516E-3</v>
      </c>
      <c r="N13" s="70">
        <v>0.102515</v>
      </c>
      <c r="O13" s="70">
        <v>-6.149719E-2</v>
      </c>
      <c r="P13" s="70">
        <v>-3.3791330000000001E-2</v>
      </c>
      <c r="Q13" s="72">
        <v>1.0593950000000001E-2</v>
      </c>
      <c r="R13" s="73">
        <f t="shared" si="0"/>
        <v>3.47753186</v>
      </c>
    </row>
    <row r="14" spans="2:18" ht="15" customHeight="1" x14ac:dyDescent="0.25">
      <c r="B14" s="61" t="s">
        <v>3</v>
      </c>
      <c r="C14" s="69">
        <v>0</v>
      </c>
      <c r="D14" s="70">
        <v>-32.233029520000002</v>
      </c>
      <c r="E14" s="70">
        <v>-4.7842223099999996</v>
      </c>
      <c r="F14" s="70">
        <v>0.79292952999999999</v>
      </c>
      <c r="G14" s="70">
        <v>-4.0957626300000003</v>
      </c>
      <c r="H14" s="70">
        <v>-0.47812415000000003</v>
      </c>
      <c r="I14" s="70">
        <v>5.1141610000000002</v>
      </c>
      <c r="J14" s="71">
        <v>0.60533585999999995</v>
      </c>
      <c r="K14" s="70">
        <v>-1.08804163</v>
      </c>
      <c r="L14" s="70">
        <v>0.66433672999999993</v>
      </c>
      <c r="M14" s="70">
        <v>1.23842976</v>
      </c>
      <c r="N14" s="70">
        <v>-1.1758213</v>
      </c>
      <c r="O14" s="70">
        <v>1.03645035</v>
      </c>
      <c r="P14" s="70">
        <v>-2.65593652</v>
      </c>
      <c r="Q14" s="72">
        <v>1.2873379299999999</v>
      </c>
      <c r="R14" s="73">
        <f t="shared" si="0"/>
        <v>-35.771956899999992</v>
      </c>
    </row>
    <row r="15" spans="2:18" ht="15" customHeight="1" x14ac:dyDescent="0.25">
      <c r="B15" s="61" t="s">
        <v>0</v>
      </c>
      <c r="C15" s="69">
        <v>513.35009173000003</v>
      </c>
      <c r="D15" s="70">
        <v>652.47453435</v>
      </c>
      <c r="E15" s="70">
        <v>667.96498554999994</v>
      </c>
      <c r="F15" s="70">
        <v>339.00403424000001</v>
      </c>
      <c r="G15" s="70">
        <v>270.26545676999996</v>
      </c>
      <c r="H15" s="70">
        <v>97.722882099999993</v>
      </c>
      <c r="I15" s="70">
        <v>329.47546523</v>
      </c>
      <c r="J15" s="71">
        <v>177.27115646000001</v>
      </c>
      <c r="K15" s="70">
        <v>279.22308477999997</v>
      </c>
      <c r="L15" s="70">
        <v>271.08904611000003</v>
      </c>
      <c r="M15" s="70">
        <v>260.55170597</v>
      </c>
      <c r="N15" s="70">
        <v>584.60585979999996</v>
      </c>
      <c r="O15" s="70">
        <v>289.88630374000002</v>
      </c>
      <c r="P15" s="70">
        <v>472.92437583999998</v>
      </c>
      <c r="Q15" s="72">
        <v>290.29324464999996</v>
      </c>
      <c r="R15" s="73">
        <f t="shared" si="0"/>
        <v>5496.1022273199997</v>
      </c>
    </row>
    <row r="16" spans="2:18" ht="15" customHeight="1" x14ac:dyDescent="0.25">
      <c r="B16" s="61" t="s">
        <v>142</v>
      </c>
      <c r="C16" s="69">
        <v>2306.9034360000001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1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2">
        <v>0</v>
      </c>
      <c r="R16" s="73">
        <f t="shared" si="0"/>
        <v>2306.9034360000001</v>
      </c>
    </row>
    <row r="17" spans="2:18" ht="15" customHeight="1" x14ac:dyDescent="0.25">
      <c r="B17" s="61" t="s">
        <v>145</v>
      </c>
      <c r="C17" s="69">
        <v>2.2068850000000002</v>
      </c>
      <c r="D17" s="70">
        <v>0.59239699999999995</v>
      </c>
      <c r="E17" s="70">
        <v>1.3024000000000001E-2</v>
      </c>
      <c r="F17" s="70">
        <v>0</v>
      </c>
      <c r="G17" s="70">
        <v>0</v>
      </c>
      <c r="H17" s="70">
        <v>0</v>
      </c>
      <c r="I17" s="70">
        <v>0</v>
      </c>
      <c r="J17" s="71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2">
        <v>0</v>
      </c>
      <c r="R17" s="73">
        <f t="shared" si="0"/>
        <v>2.8123060000000004</v>
      </c>
    </row>
    <row r="18" spans="2:18" ht="15" customHeight="1" x14ac:dyDescent="0.25">
      <c r="B18" s="62" t="s">
        <v>146</v>
      </c>
      <c r="C18" s="74">
        <v>2.1919960000000001</v>
      </c>
      <c r="D18" s="75">
        <v>0</v>
      </c>
      <c r="E18" s="75">
        <v>0.76950810999999997</v>
      </c>
      <c r="F18" s="75">
        <v>0</v>
      </c>
      <c r="G18" s="75">
        <v>0</v>
      </c>
      <c r="H18" s="75">
        <v>0</v>
      </c>
      <c r="I18" s="75">
        <v>0</v>
      </c>
      <c r="J18" s="76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7">
        <v>0</v>
      </c>
      <c r="R18" s="78">
        <f t="shared" si="0"/>
        <v>2.9615041099999999</v>
      </c>
    </row>
    <row r="19" spans="2:18" ht="15" customHeight="1" thickBot="1" x14ac:dyDescent="0.3">
      <c r="B19" s="63" t="s">
        <v>189</v>
      </c>
      <c r="C19" s="79">
        <v>10229.54465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1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2">
        <v>0</v>
      </c>
      <c r="R19" s="83">
        <f t="shared" si="0"/>
        <v>10229.54465</v>
      </c>
    </row>
    <row r="20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1:R20"/>
  <sheetViews>
    <sheetView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6" customWidth="1"/>
    <col min="2" max="2" width="35.54296875" style="16" bestFit="1" customWidth="1"/>
    <col min="3" max="18" width="16.54296875" style="16" customWidth="1"/>
    <col min="19" max="16384" width="9.1796875" style="16"/>
  </cols>
  <sheetData>
    <row r="1" spans="2:18" ht="15" customHeight="1" thickBot="1" x14ac:dyDescent="0.3"/>
    <row r="2" spans="2:18" ht="20.149999999999999" customHeight="1" thickTop="1" thickBot="1" x14ac:dyDescent="0.3">
      <c r="B2" s="116" t="s">
        <v>172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2:18" ht="39.5" thickBot="1" x14ac:dyDescent="0.3">
      <c r="B3" s="17" t="s">
        <v>126</v>
      </c>
      <c r="C3" s="18" t="s">
        <v>184</v>
      </c>
      <c r="D3" s="19" t="s">
        <v>127</v>
      </c>
      <c r="E3" s="19" t="s">
        <v>128</v>
      </c>
      <c r="F3" s="19" t="s">
        <v>129</v>
      </c>
      <c r="G3" s="19" t="s">
        <v>130</v>
      </c>
      <c r="H3" s="19" t="s">
        <v>131</v>
      </c>
      <c r="I3" s="19" t="s">
        <v>132</v>
      </c>
      <c r="J3" s="19" t="s">
        <v>133</v>
      </c>
      <c r="K3" s="19" t="s">
        <v>134</v>
      </c>
      <c r="L3" s="19" t="s">
        <v>135</v>
      </c>
      <c r="M3" s="19" t="s">
        <v>136</v>
      </c>
      <c r="N3" s="19" t="s">
        <v>137</v>
      </c>
      <c r="O3" s="19" t="s">
        <v>138</v>
      </c>
      <c r="P3" s="19" t="s">
        <v>139</v>
      </c>
      <c r="Q3" s="20" t="s">
        <v>140</v>
      </c>
      <c r="R3" s="23" t="s">
        <v>141</v>
      </c>
    </row>
    <row r="4" spans="2:18" ht="15" customHeight="1" thickTop="1" x14ac:dyDescent="0.25">
      <c r="B4" s="60" t="s">
        <v>143</v>
      </c>
      <c r="C4" s="64">
        <v>167778.50225819001</v>
      </c>
      <c r="D4" s="65">
        <v>121675.55651836</v>
      </c>
      <c r="E4" s="65">
        <v>27850.459252029999</v>
      </c>
      <c r="F4" s="65">
        <v>9313.3514565499991</v>
      </c>
      <c r="G4" s="65">
        <v>7024.0454664300005</v>
      </c>
      <c r="H4" s="65">
        <v>1888.16297953</v>
      </c>
      <c r="I4" s="65">
        <v>7091.5675123700003</v>
      </c>
      <c r="J4" s="66">
        <v>5637.3613361999996</v>
      </c>
      <c r="K4" s="65">
        <v>12357.80342631</v>
      </c>
      <c r="L4" s="65">
        <v>8262.6260825499994</v>
      </c>
      <c r="M4" s="65">
        <v>6973.1902256599997</v>
      </c>
      <c r="N4" s="65">
        <v>29895.409278580002</v>
      </c>
      <c r="O4" s="65">
        <v>8966.7528352999998</v>
      </c>
      <c r="P4" s="65">
        <v>1920.7446819100001</v>
      </c>
      <c r="Q4" s="67">
        <v>9562.1786410599998</v>
      </c>
      <c r="R4" s="68">
        <f t="shared" ref="R4:R19" si="0">SUM(C4:Q4)</f>
        <v>426197.71195102995</v>
      </c>
    </row>
    <row r="5" spans="2:18" ht="15" customHeight="1" x14ac:dyDescent="0.25">
      <c r="B5" s="61" t="s">
        <v>185</v>
      </c>
      <c r="C5" s="69">
        <v>75188.985737740004</v>
      </c>
      <c r="D5" s="70">
        <v>31762.103969560001</v>
      </c>
      <c r="E5" s="70">
        <v>7279.62206582</v>
      </c>
      <c r="F5" s="70">
        <v>3411.0338853400003</v>
      </c>
      <c r="G5" s="70">
        <v>3405.5858959899997</v>
      </c>
      <c r="H5" s="70">
        <v>794.71840025999995</v>
      </c>
      <c r="I5" s="70">
        <v>2725.01450376</v>
      </c>
      <c r="J5" s="71">
        <v>1916.8114088699999</v>
      </c>
      <c r="K5" s="70">
        <v>3072.3901356399997</v>
      </c>
      <c r="L5" s="70">
        <v>2614.60851998</v>
      </c>
      <c r="M5" s="70">
        <v>2671.1113718699999</v>
      </c>
      <c r="N5" s="70">
        <v>9321.3777489500008</v>
      </c>
      <c r="O5" s="70">
        <v>3241.1835338000001</v>
      </c>
      <c r="P5" s="70">
        <v>5207.9278336300004</v>
      </c>
      <c r="Q5" s="72">
        <v>3385.3356253100001</v>
      </c>
      <c r="R5" s="73">
        <f t="shared" si="0"/>
        <v>155997.81063652001</v>
      </c>
    </row>
    <row r="6" spans="2:18" ht="15" customHeight="1" x14ac:dyDescent="0.25">
      <c r="B6" s="61" t="s">
        <v>186</v>
      </c>
      <c r="C6" s="69">
        <v>0</v>
      </c>
      <c r="D6" s="70">
        <v>4484.1040764399995</v>
      </c>
      <c r="E6" s="70">
        <v>666.31356474999995</v>
      </c>
      <c r="F6" s="70">
        <v>131.54311726</v>
      </c>
      <c r="G6" s="70">
        <v>151.80081672</v>
      </c>
      <c r="H6" s="70">
        <v>-37.498692409999997</v>
      </c>
      <c r="I6" s="70">
        <v>55.370910760000001</v>
      </c>
      <c r="J6" s="71">
        <v>89.329483849999988</v>
      </c>
      <c r="K6" s="70">
        <v>16.812664550000001</v>
      </c>
      <c r="L6" s="70">
        <v>-108.12757694</v>
      </c>
      <c r="M6" s="70">
        <v>29.718152629999999</v>
      </c>
      <c r="N6" s="70">
        <v>257.51947999999999</v>
      </c>
      <c r="O6" s="70">
        <v>87.770105299999997</v>
      </c>
      <c r="P6" s="70">
        <v>-114.36406115999999</v>
      </c>
      <c r="Q6" s="72">
        <v>25.019070989999999</v>
      </c>
      <c r="R6" s="73">
        <f t="shared" si="0"/>
        <v>5735.311112739998</v>
      </c>
    </row>
    <row r="7" spans="2:18" ht="15" customHeight="1" x14ac:dyDescent="0.25">
      <c r="B7" s="61" t="s">
        <v>187</v>
      </c>
      <c r="C7" s="69">
        <v>53902.22906238</v>
      </c>
      <c r="D7" s="70">
        <v>56339.917557580004</v>
      </c>
      <c r="E7" s="70">
        <v>15239.412272879999</v>
      </c>
      <c r="F7" s="70">
        <v>7594.0813087799997</v>
      </c>
      <c r="G7" s="70">
        <v>8487.3259420300001</v>
      </c>
      <c r="H7" s="70">
        <v>3047.5214120300002</v>
      </c>
      <c r="I7" s="70">
        <v>9562.38284982</v>
      </c>
      <c r="J7" s="71">
        <v>4782.3550681300003</v>
      </c>
      <c r="K7" s="70">
        <v>8131.8666451600002</v>
      </c>
      <c r="L7" s="70">
        <v>6886.4340881899998</v>
      </c>
      <c r="M7" s="70">
        <v>5743.94258266</v>
      </c>
      <c r="N7" s="70">
        <v>18959.738522709999</v>
      </c>
      <c r="O7" s="70">
        <v>8370.9042405600012</v>
      </c>
      <c r="P7" s="70">
        <v>15176.204272969999</v>
      </c>
      <c r="Q7" s="72">
        <v>7114.8459533599998</v>
      </c>
      <c r="R7" s="73">
        <f t="shared" si="0"/>
        <v>229339.16177924001</v>
      </c>
    </row>
    <row r="8" spans="2:18" ht="15" customHeight="1" x14ac:dyDescent="0.25">
      <c r="B8" s="61" t="s">
        <v>171</v>
      </c>
      <c r="C8" s="69">
        <v>0</v>
      </c>
      <c r="D8" s="70">
        <v>-4780.0298816099994</v>
      </c>
      <c r="E8" s="70">
        <v>-3274.3410168600003</v>
      </c>
      <c r="F8" s="70">
        <v>-1419.2919959999999</v>
      </c>
      <c r="G8" s="70">
        <v>-1148.961783</v>
      </c>
      <c r="H8" s="70">
        <v>-650.11827500000004</v>
      </c>
      <c r="I8" s="70">
        <v>-1465.6132090000001</v>
      </c>
      <c r="J8" s="71">
        <v>-1000.3598019999999</v>
      </c>
      <c r="K8" s="70">
        <v>-1201.7963050000001</v>
      </c>
      <c r="L8" s="70">
        <v>-1042.052827</v>
      </c>
      <c r="M8" s="70">
        <v>-1026.834245</v>
      </c>
      <c r="N8" s="70">
        <v>-2689.4825310000001</v>
      </c>
      <c r="O8" s="70">
        <v>-1218.3339404999999</v>
      </c>
      <c r="P8" s="70">
        <v>-2265.4419290000001</v>
      </c>
      <c r="Q8" s="72">
        <v>-1227.00674</v>
      </c>
      <c r="R8" s="73">
        <f t="shared" si="0"/>
        <v>-24409.664480970005</v>
      </c>
    </row>
    <row r="9" spans="2:18" ht="15" customHeight="1" x14ac:dyDescent="0.25">
      <c r="B9" s="61" t="s">
        <v>188</v>
      </c>
      <c r="C9" s="69">
        <v>6628.3630403199995</v>
      </c>
      <c r="D9" s="70">
        <v>7299.2737724399994</v>
      </c>
      <c r="E9" s="70">
        <v>1545.5822062699999</v>
      </c>
      <c r="F9" s="70">
        <v>711.94614539999998</v>
      </c>
      <c r="G9" s="70">
        <v>820.09153378999997</v>
      </c>
      <c r="H9" s="70">
        <v>278.69603838</v>
      </c>
      <c r="I9" s="70">
        <v>728.34294524999996</v>
      </c>
      <c r="J9" s="71">
        <v>496.69085167999998</v>
      </c>
      <c r="K9" s="70">
        <v>778.54846450000002</v>
      </c>
      <c r="L9" s="70">
        <v>748.91657075000001</v>
      </c>
      <c r="M9" s="70">
        <v>534.13242304000005</v>
      </c>
      <c r="N9" s="70">
        <v>2130.4597159200002</v>
      </c>
      <c r="O9" s="70">
        <v>731.44823372999997</v>
      </c>
      <c r="P9" s="70">
        <v>1382.67205921</v>
      </c>
      <c r="Q9" s="72">
        <v>793.43160523000006</v>
      </c>
      <c r="R9" s="73">
        <f t="shared" si="0"/>
        <v>25608.595605909992</v>
      </c>
    </row>
    <row r="10" spans="2:18" ht="15" customHeight="1" x14ac:dyDescent="0.25">
      <c r="B10" s="61" t="s">
        <v>5</v>
      </c>
      <c r="C10" s="69">
        <v>0</v>
      </c>
      <c r="D10" s="70">
        <v>1380.4668005199999</v>
      </c>
      <c r="E10" s="70">
        <v>1811.0506812799999</v>
      </c>
      <c r="F10" s="70">
        <v>730.07291613999996</v>
      </c>
      <c r="G10" s="70">
        <v>596.70092444000011</v>
      </c>
      <c r="H10" s="70">
        <v>363.24900201999998</v>
      </c>
      <c r="I10" s="70">
        <v>1018.8818509700001</v>
      </c>
      <c r="J10" s="71">
        <v>462.65153518</v>
      </c>
      <c r="K10" s="70">
        <v>675.13629136999998</v>
      </c>
      <c r="L10" s="70">
        <v>596.86551204</v>
      </c>
      <c r="M10" s="70">
        <v>562.85200230999999</v>
      </c>
      <c r="N10" s="70">
        <v>1141.4292251700001</v>
      </c>
      <c r="O10" s="70">
        <v>632.43785539999999</v>
      </c>
      <c r="P10" s="70">
        <v>1067.6340528400001</v>
      </c>
      <c r="Q10" s="72">
        <v>540.61649437000005</v>
      </c>
      <c r="R10" s="73">
        <f t="shared" si="0"/>
        <v>11580.04514405</v>
      </c>
    </row>
    <row r="11" spans="2:18" ht="15" customHeight="1" x14ac:dyDescent="0.25">
      <c r="B11" s="61" t="s">
        <v>4</v>
      </c>
      <c r="C11" s="69">
        <v>0</v>
      </c>
      <c r="D11" s="70">
        <v>807.98601360999999</v>
      </c>
      <c r="E11" s="70">
        <v>453.25908972000002</v>
      </c>
      <c r="F11" s="70">
        <v>116.59197376</v>
      </c>
      <c r="G11" s="70">
        <v>148.50453725999998</v>
      </c>
      <c r="H11" s="70">
        <v>72.793902189999997</v>
      </c>
      <c r="I11" s="70">
        <v>138.54262541</v>
      </c>
      <c r="J11" s="71">
        <v>99.397520270000001</v>
      </c>
      <c r="K11" s="70">
        <v>90.311936250000002</v>
      </c>
      <c r="L11" s="70">
        <v>89.636947340000006</v>
      </c>
      <c r="M11" s="70">
        <v>83.60808784000001</v>
      </c>
      <c r="N11" s="70">
        <v>318.40857001000001</v>
      </c>
      <c r="O11" s="70">
        <v>116.59488540000001</v>
      </c>
      <c r="P11" s="70">
        <v>159.76692917</v>
      </c>
      <c r="Q11" s="72">
        <v>101.03858473000001</v>
      </c>
      <c r="R11" s="73">
        <f t="shared" si="0"/>
        <v>2796.4416029599993</v>
      </c>
    </row>
    <row r="12" spans="2:18" ht="15" customHeight="1" x14ac:dyDescent="0.25">
      <c r="B12" s="61" t="s">
        <v>1</v>
      </c>
      <c r="C12" s="69">
        <v>0</v>
      </c>
      <c r="D12" s="70">
        <v>0.19307288</v>
      </c>
      <c r="E12" s="70">
        <v>8.5625179999999995E-2</v>
      </c>
      <c r="F12" s="70">
        <v>3.4813249999999997E-2</v>
      </c>
      <c r="G12" s="70">
        <v>-6.8750000000000004E-5</v>
      </c>
      <c r="H12" s="70">
        <v>0</v>
      </c>
      <c r="I12" s="70">
        <v>0.10534346999999999</v>
      </c>
      <c r="J12" s="71">
        <v>2.3370020000000002E-2</v>
      </c>
      <c r="K12" s="70">
        <v>8.733030000000001E-3</v>
      </c>
      <c r="L12" s="70">
        <v>4.9112399999999999E-3</v>
      </c>
      <c r="M12" s="70">
        <v>0</v>
      </c>
      <c r="N12" s="70">
        <v>1.008999E-2</v>
      </c>
      <c r="O12" s="70">
        <v>-2.4139999999999999E-3</v>
      </c>
      <c r="P12" s="70">
        <v>1.02351E-3</v>
      </c>
      <c r="Q12" s="72">
        <v>1.1672E-2</v>
      </c>
      <c r="R12" s="73">
        <f t="shared" si="0"/>
        <v>0.47617181999999991</v>
      </c>
    </row>
    <row r="13" spans="2:18" ht="15" customHeight="1" x14ac:dyDescent="0.25">
      <c r="B13" s="61" t="s">
        <v>2</v>
      </c>
      <c r="C13" s="69">
        <v>0</v>
      </c>
      <c r="D13" s="70">
        <v>3.3046589999999994E-2</v>
      </c>
      <c r="E13" s="70">
        <v>-1.4574040000000002E-2</v>
      </c>
      <c r="F13" s="70">
        <v>9.329790000000001E-3</v>
      </c>
      <c r="G13" s="70">
        <v>2.345732E-2</v>
      </c>
      <c r="H13" s="70">
        <v>4.7019539999999999E-2</v>
      </c>
      <c r="I13" s="70">
        <v>3.3165210000000001E-2</v>
      </c>
      <c r="J13" s="71">
        <v>5.5164730000000002E-2</v>
      </c>
      <c r="K13" s="70">
        <v>8.2569000000000002E-4</v>
      </c>
      <c r="L13" s="70">
        <v>1.185347E-2</v>
      </c>
      <c r="M13" s="70">
        <v>3.2063979999999999E-2</v>
      </c>
      <c r="N13" s="70">
        <v>3.6991510000000005E-2</v>
      </c>
      <c r="O13" s="70">
        <v>1.5433549999999999E-2</v>
      </c>
      <c r="P13" s="70">
        <v>9.7592700000000004E-3</v>
      </c>
      <c r="Q13" s="72">
        <v>2.9668299999999997E-3</v>
      </c>
      <c r="R13" s="73">
        <f t="shared" si="0"/>
        <v>0.29650343999999995</v>
      </c>
    </row>
    <row r="14" spans="2:18" ht="15" customHeight="1" x14ac:dyDescent="0.25">
      <c r="B14" s="61" t="s">
        <v>3</v>
      </c>
      <c r="C14" s="69">
        <v>0</v>
      </c>
      <c r="D14" s="70">
        <v>-7.3710205599999998</v>
      </c>
      <c r="E14" s="70">
        <v>-2.0438093899999998</v>
      </c>
      <c r="F14" s="70">
        <v>0.55811803000000004</v>
      </c>
      <c r="G14" s="70">
        <v>1.12302496</v>
      </c>
      <c r="H14" s="70">
        <v>1.1204966399999998</v>
      </c>
      <c r="I14" s="70">
        <v>6.5021131799999994</v>
      </c>
      <c r="J14" s="71">
        <v>1.3683924700000001</v>
      </c>
      <c r="K14" s="70">
        <v>0.79518401999999999</v>
      </c>
      <c r="L14" s="70">
        <v>-0.18770107999999999</v>
      </c>
      <c r="M14" s="70">
        <v>0.48635319999999999</v>
      </c>
      <c r="N14" s="70">
        <v>-0.30441034</v>
      </c>
      <c r="O14" s="70">
        <v>0.34809015000000004</v>
      </c>
      <c r="P14" s="70">
        <v>0.74174297999999994</v>
      </c>
      <c r="Q14" s="72">
        <v>2.1665627700000001</v>
      </c>
      <c r="R14" s="73">
        <f t="shared" si="0"/>
        <v>5.3031370299999985</v>
      </c>
    </row>
    <row r="15" spans="2:18" ht="15" customHeight="1" x14ac:dyDescent="0.25">
      <c r="B15" s="61" t="s">
        <v>0</v>
      </c>
      <c r="C15" s="69">
        <v>565.70937759000003</v>
      </c>
      <c r="D15" s="70">
        <v>875.16628532000004</v>
      </c>
      <c r="E15" s="70">
        <v>718.64699960999997</v>
      </c>
      <c r="F15" s="70">
        <v>359.07946014999999</v>
      </c>
      <c r="G15" s="70">
        <v>300.37143391000001</v>
      </c>
      <c r="H15" s="70">
        <v>113.93582244</v>
      </c>
      <c r="I15" s="70">
        <v>323.38517657</v>
      </c>
      <c r="J15" s="71">
        <v>177.94518738999997</v>
      </c>
      <c r="K15" s="70">
        <v>282.58536077999997</v>
      </c>
      <c r="L15" s="70">
        <v>275.58786758999997</v>
      </c>
      <c r="M15" s="70">
        <v>259.66196853999998</v>
      </c>
      <c r="N15" s="70">
        <v>613.80858897999997</v>
      </c>
      <c r="O15" s="70">
        <v>305.03756556999997</v>
      </c>
      <c r="P15" s="70">
        <v>496.31183289000001</v>
      </c>
      <c r="Q15" s="72">
        <v>291.80682006000001</v>
      </c>
      <c r="R15" s="73">
        <f t="shared" si="0"/>
        <v>5959.0397473899993</v>
      </c>
    </row>
    <row r="16" spans="2:18" ht="15" customHeight="1" x14ac:dyDescent="0.25">
      <c r="B16" s="61" t="s">
        <v>142</v>
      </c>
      <c r="C16" s="69">
        <v>2167.3662709999999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1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2">
        <v>0</v>
      </c>
      <c r="R16" s="73">
        <f t="shared" si="0"/>
        <v>2167.3662709999999</v>
      </c>
    </row>
    <row r="17" spans="2:18" ht="15" customHeight="1" x14ac:dyDescent="0.25">
      <c r="B17" s="61" t="s">
        <v>145</v>
      </c>
      <c r="C17" s="69">
        <v>1.85764481</v>
      </c>
      <c r="D17" s="70">
        <v>0</v>
      </c>
      <c r="E17" s="70">
        <v>9.9999999999999995E-7</v>
      </c>
      <c r="F17" s="70">
        <v>-2.4910000000000002E-3</v>
      </c>
      <c r="G17" s="70">
        <v>-4.0400000000000001E-4</v>
      </c>
      <c r="H17" s="70">
        <v>0</v>
      </c>
      <c r="I17" s="70">
        <v>-2.2800000000000001E-4</v>
      </c>
      <c r="J17" s="71">
        <v>0</v>
      </c>
      <c r="K17" s="70">
        <v>-1.4999999999999999E-4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2">
        <v>0</v>
      </c>
      <c r="R17" s="73">
        <f t="shared" si="0"/>
        <v>1.8543728099999999</v>
      </c>
    </row>
    <row r="18" spans="2:18" ht="15" customHeight="1" x14ac:dyDescent="0.25">
      <c r="B18" s="62" t="s">
        <v>146</v>
      </c>
      <c r="C18" s="74">
        <v>2.7161780000000002</v>
      </c>
      <c r="D18" s="75">
        <v>-1.121E-3</v>
      </c>
      <c r="E18" s="75">
        <v>0.76950611000000002</v>
      </c>
      <c r="F18" s="75">
        <v>0</v>
      </c>
      <c r="G18" s="75">
        <v>-1.9999999999999999E-6</v>
      </c>
      <c r="H18" s="75">
        <v>0</v>
      </c>
      <c r="I18" s="75">
        <v>-1.6000000000000001E-6</v>
      </c>
      <c r="J18" s="76">
        <v>0</v>
      </c>
      <c r="K18" s="75">
        <v>-5.0000000000000004E-6</v>
      </c>
      <c r="L18" s="75">
        <v>0</v>
      </c>
      <c r="M18" s="75">
        <v>0</v>
      </c>
      <c r="N18" s="75">
        <v>-2.2100000000000001E-4</v>
      </c>
      <c r="O18" s="75">
        <v>0</v>
      </c>
      <c r="P18" s="75">
        <v>-3.0000000000000001E-6</v>
      </c>
      <c r="Q18" s="77">
        <v>0</v>
      </c>
      <c r="R18" s="78">
        <f t="shared" si="0"/>
        <v>3.4843305100000008</v>
      </c>
    </row>
    <row r="19" spans="2:18" ht="15" customHeight="1" thickBot="1" x14ac:dyDescent="0.3">
      <c r="B19" s="63" t="s">
        <v>189</v>
      </c>
      <c r="C19" s="79">
        <v>10636.891528959999</v>
      </c>
      <c r="D19" s="80">
        <v>0</v>
      </c>
      <c r="E19" s="80">
        <v>-1.4614500000000001E-2</v>
      </c>
      <c r="F19" s="80">
        <v>0</v>
      </c>
      <c r="G19" s="80">
        <v>0</v>
      </c>
      <c r="H19" s="80">
        <v>0</v>
      </c>
      <c r="I19" s="80">
        <v>0</v>
      </c>
      <c r="J19" s="81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2">
        <v>0</v>
      </c>
      <c r="R19" s="83">
        <f t="shared" si="0"/>
        <v>10636.876914459999</v>
      </c>
    </row>
    <row r="20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699"/>
  </sheetPr>
  <dimension ref="B1:H76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64.81640625" bestFit="1" customWidth="1"/>
    <col min="3" max="8" width="15.7265625" customWidth="1"/>
  </cols>
  <sheetData>
    <row r="1" spans="2:8" ht="15" customHeight="1" thickBot="1" x14ac:dyDescent="0.4"/>
    <row r="2" spans="2:8" s="1" customFormat="1" ht="20.149999999999999" customHeight="1" thickTop="1" thickBot="1" x14ac:dyDescent="0.4">
      <c r="B2" s="119" t="s">
        <v>173</v>
      </c>
      <c r="C2" s="120"/>
      <c r="D2" s="120"/>
      <c r="E2" s="120"/>
      <c r="F2" s="120"/>
      <c r="G2" s="120"/>
      <c r="H2" s="121"/>
    </row>
    <row r="3" spans="2:8" ht="30" customHeight="1" x14ac:dyDescent="0.35">
      <c r="B3" s="129" t="s">
        <v>125</v>
      </c>
      <c r="C3" s="122" t="s">
        <v>115</v>
      </c>
      <c r="D3" s="123"/>
      <c r="E3" s="124" t="s">
        <v>6</v>
      </c>
      <c r="F3" s="123"/>
      <c r="G3" s="125" t="s">
        <v>190</v>
      </c>
      <c r="H3" s="127" t="s">
        <v>7</v>
      </c>
    </row>
    <row r="4" spans="2:8" ht="30" customHeight="1" thickBot="1" x14ac:dyDescent="0.4">
      <c r="B4" s="130"/>
      <c r="C4" s="37" t="s">
        <v>26</v>
      </c>
      <c r="D4" s="38" t="s">
        <v>27</v>
      </c>
      <c r="E4" s="38" t="s">
        <v>28</v>
      </c>
      <c r="F4" s="38" t="s">
        <v>29</v>
      </c>
      <c r="G4" s="126"/>
      <c r="H4" s="128"/>
    </row>
    <row r="5" spans="2:8" ht="15" customHeight="1" thickTop="1" x14ac:dyDescent="0.35">
      <c r="B5" s="39" t="s">
        <v>124</v>
      </c>
      <c r="C5" s="93">
        <v>710026.25399999996</v>
      </c>
      <c r="D5" s="94">
        <v>7484017.4450000003</v>
      </c>
      <c r="E5" s="94">
        <v>53015.692999999999</v>
      </c>
      <c r="F5" s="94">
        <v>-5791705.9009999996</v>
      </c>
      <c r="G5" s="94">
        <v>3916644.7710000002</v>
      </c>
      <c r="H5" s="95">
        <v>20403</v>
      </c>
    </row>
    <row r="6" spans="2:8" ht="15" customHeight="1" x14ac:dyDescent="0.35">
      <c r="B6" s="33" t="s">
        <v>8</v>
      </c>
      <c r="C6" s="88">
        <v>85729742.247999996</v>
      </c>
      <c r="D6" s="87">
        <v>82112477.605000004</v>
      </c>
      <c r="E6" s="87">
        <v>36386917.512999997</v>
      </c>
      <c r="F6" s="87">
        <v>148919696.382</v>
      </c>
      <c r="G6" s="87">
        <v>-6537345.6169999996</v>
      </c>
      <c r="H6" s="89">
        <v>192278</v>
      </c>
    </row>
    <row r="7" spans="2:8" ht="15" customHeight="1" x14ac:dyDescent="0.35">
      <c r="B7" s="33" t="s">
        <v>9</v>
      </c>
      <c r="C7" s="88">
        <v>998655.46</v>
      </c>
      <c r="D7" s="87">
        <v>35928734.761</v>
      </c>
      <c r="E7" s="87">
        <v>698169.125</v>
      </c>
      <c r="F7" s="87">
        <v>24278347.653000001</v>
      </c>
      <c r="G7" s="87">
        <v>2479454.9840000002</v>
      </c>
      <c r="H7" s="89">
        <v>4989</v>
      </c>
    </row>
    <row r="8" spans="2:8" ht="15" customHeight="1" x14ac:dyDescent="0.35">
      <c r="B8" s="33" t="s">
        <v>10</v>
      </c>
      <c r="C8" s="88">
        <v>283689600.00999999</v>
      </c>
      <c r="D8" s="87">
        <v>1763353764.977</v>
      </c>
      <c r="E8" s="87">
        <v>137501781.241</v>
      </c>
      <c r="F8" s="87">
        <v>1599082039.2030001</v>
      </c>
      <c r="G8" s="87">
        <v>56197001.472999997</v>
      </c>
      <c r="H8" s="89">
        <v>527635</v>
      </c>
    </row>
    <row r="9" spans="2:8" ht="15" customHeight="1" x14ac:dyDescent="0.35">
      <c r="B9" s="33" t="s">
        <v>121</v>
      </c>
      <c r="C9" s="88">
        <v>48396752.200999998</v>
      </c>
      <c r="D9" s="87">
        <v>313896311.148</v>
      </c>
      <c r="E9" s="87">
        <v>17037497.493000001</v>
      </c>
      <c r="F9" s="87">
        <v>189900677.71900001</v>
      </c>
      <c r="G9" s="87">
        <v>29057247.706</v>
      </c>
      <c r="H9" s="89">
        <v>34388</v>
      </c>
    </row>
    <row r="10" spans="2:8" ht="15" customHeight="1" x14ac:dyDescent="0.35">
      <c r="B10" s="33" t="s">
        <v>122</v>
      </c>
      <c r="C10" s="88">
        <v>56311561.093999997</v>
      </c>
      <c r="D10" s="87">
        <v>44237934.428999998</v>
      </c>
      <c r="E10" s="87">
        <v>6044453.7949999999</v>
      </c>
      <c r="F10" s="87">
        <v>56034737.895000003</v>
      </c>
      <c r="G10" s="87">
        <v>3782797.7510000002</v>
      </c>
      <c r="H10" s="89">
        <v>28991</v>
      </c>
    </row>
    <row r="11" spans="2:8" ht="15" customHeight="1" x14ac:dyDescent="0.35">
      <c r="B11" s="33" t="s">
        <v>11</v>
      </c>
      <c r="C11" s="88">
        <v>118476489.81</v>
      </c>
      <c r="D11" s="87">
        <v>242780928.57499999</v>
      </c>
      <c r="E11" s="87">
        <v>4269021.3169999998</v>
      </c>
      <c r="F11" s="87">
        <v>343278507.75</v>
      </c>
      <c r="G11" s="87">
        <v>-3707313.8280000002</v>
      </c>
      <c r="H11" s="89">
        <v>741332</v>
      </c>
    </row>
    <row r="12" spans="2:8" ht="15" customHeight="1" x14ac:dyDescent="0.35">
      <c r="B12" s="33" t="s">
        <v>12</v>
      </c>
      <c r="C12" s="88">
        <v>863743677.39199996</v>
      </c>
      <c r="D12" s="87">
        <v>2803365122.5669999</v>
      </c>
      <c r="E12" s="87">
        <v>495417415.83899999</v>
      </c>
      <c r="F12" s="87">
        <v>2089462850.425</v>
      </c>
      <c r="G12" s="87">
        <v>201696918.28400001</v>
      </c>
      <c r="H12" s="89">
        <v>1227197</v>
      </c>
    </row>
    <row r="13" spans="2:8" ht="15" customHeight="1" x14ac:dyDescent="0.35">
      <c r="B13" s="33" t="s">
        <v>13</v>
      </c>
      <c r="C13" s="88">
        <v>24125338.662</v>
      </c>
      <c r="D13" s="87">
        <v>375756225.97399998</v>
      </c>
      <c r="E13" s="87">
        <v>9061438.8340000007</v>
      </c>
      <c r="F13" s="87">
        <v>324940597.95200002</v>
      </c>
      <c r="G13" s="87">
        <v>12852314.664000001</v>
      </c>
      <c r="H13" s="89">
        <v>239277</v>
      </c>
    </row>
    <row r="14" spans="2:8" ht="15" customHeight="1" x14ac:dyDescent="0.35">
      <c r="B14" s="33" t="s">
        <v>14</v>
      </c>
      <c r="C14" s="88">
        <v>84272949.115999997</v>
      </c>
      <c r="D14" s="87">
        <v>23736033.188999999</v>
      </c>
      <c r="E14" s="87">
        <v>29409871.269000001</v>
      </c>
      <c r="F14" s="87">
        <v>48294400.085000001</v>
      </c>
      <c r="G14" s="87">
        <v>1602803.7819999999</v>
      </c>
      <c r="H14" s="89">
        <v>270350</v>
      </c>
    </row>
    <row r="15" spans="2:8" ht="15" customHeight="1" x14ac:dyDescent="0.35">
      <c r="B15" s="33" t="s">
        <v>15</v>
      </c>
      <c r="C15" s="88">
        <v>12653721.932</v>
      </c>
      <c r="D15" s="87">
        <v>286960912.38</v>
      </c>
      <c r="E15" s="87">
        <v>5787734.2350000003</v>
      </c>
      <c r="F15" s="87">
        <v>161373064.27700001</v>
      </c>
      <c r="G15" s="87">
        <v>27202785.399999999</v>
      </c>
      <c r="H15" s="89">
        <v>270883</v>
      </c>
    </row>
    <row r="16" spans="2:8" ht="15" customHeight="1" x14ac:dyDescent="0.35">
      <c r="B16" s="33" t="s">
        <v>16</v>
      </c>
      <c r="C16" s="88">
        <v>2617863.2609999999</v>
      </c>
      <c r="D16" s="87">
        <v>65055645.674999997</v>
      </c>
      <c r="E16" s="87">
        <v>369938.34399999998</v>
      </c>
      <c r="F16" s="87">
        <v>48894556.745999999</v>
      </c>
      <c r="G16" s="87">
        <v>9779128.0889999997</v>
      </c>
      <c r="H16" s="89">
        <v>33845</v>
      </c>
    </row>
    <row r="17" spans="2:8" ht="15" customHeight="1" x14ac:dyDescent="0.35">
      <c r="B17" s="33" t="s">
        <v>17</v>
      </c>
      <c r="C17" s="88">
        <v>37194066.840999998</v>
      </c>
      <c r="D17" s="87">
        <v>238393707.11700001</v>
      </c>
      <c r="E17" s="87">
        <v>10645666.387</v>
      </c>
      <c r="F17" s="87">
        <v>124557453.08499999</v>
      </c>
      <c r="G17" s="87">
        <v>30672359.995999999</v>
      </c>
      <c r="H17" s="89">
        <v>287514</v>
      </c>
    </row>
    <row r="18" spans="2:8" ht="15" customHeight="1" x14ac:dyDescent="0.35">
      <c r="B18" s="33" t="s">
        <v>18</v>
      </c>
      <c r="C18" s="88">
        <v>17957431.337000001</v>
      </c>
      <c r="D18" s="87">
        <v>306488196.00700003</v>
      </c>
      <c r="E18" s="87">
        <v>9356659.7290000003</v>
      </c>
      <c r="F18" s="87">
        <v>175088148.52000001</v>
      </c>
      <c r="G18" s="87">
        <v>29469632.945999999</v>
      </c>
      <c r="H18" s="89">
        <v>527380</v>
      </c>
    </row>
    <row r="19" spans="2:8" ht="15" customHeight="1" x14ac:dyDescent="0.35">
      <c r="B19" s="33" t="s">
        <v>19</v>
      </c>
      <c r="C19" s="88">
        <v>6540056.5020000003</v>
      </c>
      <c r="D19" s="87">
        <v>204881858.009</v>
      </c>
      <c r="E19" s="87">
        <v>2811872.4920000001</v>
      </c>
      <c r="F19" s="87">
        <v>111650446.41599999</v>
      </c>
      <c r="G19" s="87">
        <v>20148589.272</v>
      </c>
      <c r="H19" s="89">
        <v>176639</v>
      </c>
    </row>
    <row r="20" spans="2:8" ht="15" customHeight="1" x14ac:dyDescent="0.35">
      <c r="B20" s="33" t="s">
        <v>20</v>
      </c>
      <c r="C20" s="88">
        <v>3345623.108</v>
      </c>
      <c r="D20" s="87">
        <v>23456912.68</v>
      </c>
      <c r="E20" s="87">
        <v>2245778.5660000001</v>
      </c>
      <c r="F20" s="87">
        <v>20739635.340999998</v>
      </c>
      <c r="G20" s="87">
        <v>3226554.469</v>
      </c>
      <c r="H20" s="89">
        <v>21701</v>
      </c>
    </row>
    <row r="21" spans="2:8" ht="15" customHeight="1" x14ac:dyDescent="0.35">
      <c r="B21" s="33" t="s">
        <v>123</v>
      </c>
      <c r="C21" s="88">
        <v>3226871.0419999999</v>
      </c>
      <c r="D21" s="87">
        <v>8354535.5729999999</v>
      </c>
      <c r="E21" s="87">
        <v>2105316.0959999999</v>
      </c>
      <c r="F21" s="87">
        <v>7590024.1140000001</v>
      </c>
      <c r="G21" s="87">
        <v>1376084.9639999999</v>
      </c>
      <c r="H21" s="89">
        <v>31947</v>
      </c>
    </row>
    <row r="22" spans="2:8" ht="15" customHeight="1" x14ac:dyDescent="0.35">
      <c r="B22" s="33" t="s">
        <v>21</v>
      </c>
      <c r="C22" s="88">
        <v>24416084.171999998</v>
      </c>
      <c r="D22" s="87">
        <v>8219559.7570000002</v>
      </c>
      <c r="E22" s="87">
        <v>26429137.627</v>
      </c>
      <c r="F22" s="87">
        <v>21449266.289000001</v>
      </c>
      <c r="G22" s="87">
        <v>2819216.2760000001</v>
      </c>
      <c r="H22" s="89">
        <v>20616</v>
      </c>
    </row>
    <row r="23" spans="2:8" ht="15" customHeight="1" x14ac:dyDescent="0.35">
      <c r="B23" s="33" t="s">
        <v>22</v>
      </c>
      <c r="C23" s="88">
        <v>10257760.756999999</v>
      </c>
      <c r="D23" s="87">
        <v>21877213.370000001</v>
      </c>
      <c r="E23" s="87">
        <v>2321027.9909999999</v>
      </c>
      <c r="F23" s="87">
        <v>21163533.107000001</v>
      </c>
      <c r="G23" s="87">
        <v>2167046.9849999999</v>
      </c>
      <c r="H23" s="89">
        <v>67342</v>
      </c>
    </row>
    <row r="24" spans="2:8" ht="15" customHeight="1" x14ac:dyDescent="0.35">
      <c r="B24" s="33" t="s">
        <v>23</v>
      </c>
      <c r="C24" s="88">
        <v>5247976.8779999996</v>
      </c>
      <c r="D24" s="87">
        <v>35394310.445</v>
      </c>
      <c r="E24" s="87">
        <v>1767750.9410000001</v>
      </c>
      <c r="F24" s="87">
        <v>23311910.806000002</v>
      </c>
      <c r="G24" s="87">
        <v>3222732.0819999999</v>
      </c>
      <c r="H24" s="89">
        <v>56170</v>
      </c>
    </row>
    <row r="25" spans="2:8" ht="15" customHeight="1" x14ac:dyDescent="0.35">
      <c r="B25" s="33" t="s">
        <v>24</v>
      </c>
      <c r="C25" s="88">
        <v>1603.21</v>
      </c>
      <c r="D25" s="87">
        <v>23490.57</v>
      </c>
      <c r="E25" s="87">
        <v>500.62700000000001</v>
      </c>
      <c r="F25" s="87">
        <v>17058.399000000001</v>
      </c>
      <c r="G25" s="87">
        <v>1541.7360000000001</v>
      </c>
      <c r="H25" s="89">
        <v>259</v>
      </c>
    </row>
    <row r="26" spans="2:8" ht="15" customHeight="1" thickBot="1" x14ac:dyDescent="0.4">
      <c r="B26" s="34" t="s">
        <v>25</v>
      </c>
      <c r="C26" s="90">
        <v>1366.819</v>
      </c>
      <c r="D26" s="91">
        <v>16256.245000000001</v>
      </c>
      <c r="E26" s="91">
        <v>499.06200000000001</v>
      </c>
      <c r="F26" s="91">
        <v>11131.450999999999</v>
      </c>
      <c r="G26" s="91">
        <v>1314.26</v>
      </c>
      <c r="H26" s="92">
        <v>78</v>
      </c>
    </row>
    <row r="27" spans="2:8" ht="15" customHeight="1" thickTop="1" x14ac:dyDescent="0.35">
      <c r="B27" s="114" t="s">
        <v>194</v>
      </c>
      <c r="C27" s="114"/>
      <c r="D27" s="114"/>
      <c r="E27" s="114"/>
      <c r="F27" s="114"/>
      <c r="G27" s="114"/>
      <c r="H27" s="114"/>
    </row>
    <row r="28" spans="2:8" ht="15" customHeight="1" x14ac:dyDescent="0.35">
      <c r="B28" s="15"/>
      <c r="C28" s="6"/>
      <c r="D28" s="6"/>
      <c r="E28" s="6"/>
      <c r="F28" s="6"/>
      <c r="G28" s="6"/>
    </row>
    <row r="29" spans="2:8" ht="15" customHeight="1" x14ac:dyDescent="0.35">
      <c r="C29" s="3"/>
      <c r="D29" s="3"/>
      <c r="E29" s="3"/>
      <c r="F29" s="3"/>
      <c r="G29" s="3"/>
      <c r="H29" s="3"/>
    </row>
    <row r="30" spans="2:8" ht="15" customHeight="1" x14ac:dyDescent="0.35">
      <c r="C30" s="3"/>
      <c r="D30" s="3"/>
      <c r="E30" s="3"/>
      <c r="F30" s="3"/>
      <c r="G30" s="3"/>
      <c r="H30" s="3"/>
    </row>
    <row r="31" spans="2:8" ht="15" customHeight="1" x14ac:dyDescent="0.35">
      <c r="C31" s="3"/>
      <c r="D31" s="3"/>
      <c r="E31" s="3"/>
      <c r="F31" s="3"/>
      <c r="G31" s="3"/>
      <c r="H31" s="3"/>
    </row>
    <row r="32" spans="2:8" ht="15" customHeight="1" x14ac:dyDescent="0.35">
      <c r="C32" s="6"/>
      <c r="D32" s="6"/>
      <c r="E32" s="6"/>
      <c r="F32" s="6"/>
      <c r="G32" s="6"/>
      <c r="H32" s="6"/>
    </row>
    <row r="33" spans="3:8" ht="15" customHeight="1" x14ac:dyDescent="0.35">
      <c r="C33" s="6"/>
      <c r="D33" s="6"/>
      <c r="E33" s="6"/>
      <c r="F33" s="6"/>
      <c r="G33" s="6"/>
      <c r="H33" s="6"/>
    </row>
    <row r="34" spans="3:8" ht="15" customHeight="1" x14ac:dyDescent="0.35">
      <c r="C34" s="6"/>
      <c r="D34" s="6"/>
      <c r="E34" s="6"/>
      <c r="F34" s="6"/>
      <c r="G34" s="6"/>
      <c r="H34" s="6"/>
    </row>
    <row r="35" spans="3:8" ht="15" customHeight="1" x14ac:dyDescent="0.35">
      <c r="C35" s="6"/>
      <c r="D35" s="6"/>
      <c r="E35" s="6"/>
      <c r="F35" s="6"/>
      <c r="G35" s="6"/>
      <c r="H35" s="6"/>
    </row>
    <row r="36" spans="3:8" ht="15" customHeight="1" x14ac:dyDescent="0.35">
      <c r="C36" s="6"/>
      <c r="D36" s="6"/>
      <c r="E36" s="6"/>
      <c r="F36" s="6"/>
      <c r="G36" s="6"/>
      <c r="H36" s="6"/>
    </row>
    <row r="37" spans="3:8" ht="15" customHeight="1" x14ac:dyDescent="0.35">
      <c r="C37" s="6"/>
      <c r="D37" s="6"/>
      <c r="E37" s="6"/>
      <c r="F37" s="6"/>
      <c r="G37" s="6"/>
      <c r="H37" s="6"/>
    </row>
    <row r="38" spans="3:8" ht="15" customHeight="1" x14ac:dyDescent="0.35">
      <c r="C38" s="6"/>
      <c r="D38" s="6"/>
      <c r="E38" s="6"/>
      <c r="F38" s="6"/>
      <c r="G38" s="6"/>
      <c r="H38" s="6"/>
    </row>
    <row r="39" spans="3:8" ht="15" customHeight="1" x14ac:dyDescent="0.35">
      <c r="C39" s="6"/>
      <c r="D39" s="6"/>
      <c r="E39" s="6"/>
      <c r="F39" s="6"/>
      <c r="G39" s="6"/>
    </row>
    <row r="40" spans="3:8" ht="15" customHeight="1" x14ac:dyDescent="0.35">
      <c r="C40" s="6"/>
      <c r="D40" s="6"/>
      <c r="E40" s="6"/>
      <c r="F40" s="6"/>
      <c r="G40" s="6"/>
    </row>
    <row r="41" spans="3:8" ht="15" customHeight="1" x14ac:dyDescent="0.35">
      <c r="C41" s="6"/>
      <c r="D41" s="6"/>
      <c r="E41" s="6"/>
      <c r="F41" s="6"/>
      <c r="G41" s="6"/>
    </row>
    <row r="42" spans="3:8" ht="15" customHeight="1" x14ac:dyDescent="0.35">
      <c r="C42" s="6"/>
      <c r="D42" s="6"/>
      <c r="E42" s="6"/>
      <c r="F42" s="6"/>
      <c r="G42" s="6"/>
    </row>
    <row r="43" spans="3:8" ht="15" customHeight="1" x14ac:dyDescent="0.35">
      <c r="C43" s="6"/>
      <c r="D43" s="6"/>
      <c r="E43" s="6"/>
      <c r="F43" s="6"/>
      <c r="G43" s="6"/>
    </row>
    <row r="44" spans="3:8" ht="15" customHeight="1" x14ac:dyDescent="0.35">
      <c r="C44" s="6"/>
      <c r="D44" s="6"/>
      <c r="E44" s="6"/>
      <c r="F44" s="6"/>
      <c r="G44" s="6"/>
    </row>
    <row r="45" spans="3:8" ht="15" customHeight="1" x14ac:dyDescent="0.35">
      <c r="C45" s="6"/>
      <c r="D45" s="6"/>
      <c r="E45" s="6"/>
      <c r="F45" s="6"/>
      <c r="G45" s="6"/>
    </row>
    <row r="46" spans="3:8" ht="15" customHeight="1" x14ac:dyDescent="0.35">
      <c r="C46" s="6"/>
      <c r="D46" s="6"/>
      <c r="E46" s="6"/>
      <c r="F46" s="6"/>
      <c r="G46" s="6"/>
    </row>
    <row r="47" spans="3:8" ht="15" customHeight="1" x14ac:dyDescent="0.35">
      <c r="C47" s="6"/>
      <c r="D47" s="6"/>
      <c r="E47" s="6"/>
      <c r="F47" s="6"/>
      <c r="G47" s="6"/>
    </row>
    <row r="48" spans="3:8" ht="15" customHeight="1" x14ac:dyDescent="0.35">
      <c r="C48" s="6"/>
      <c r="D48" s="6"/>
      <c r="E48" s="6"/>
      <c r="F48" s="6"/>
      <c r="G48" s="6"/>
    </row>
    <row r="49" spans="3:7" ht="15" customHeight="1" x14ac:dyDescent="0.35">
      <c r="C49" s="6"/>
      <c r="D49" s="6"/>
      <c r="E49" s="6"/>
      <c r="F49" s="6"/>
      <c r="G49" s="6"/>
    </row>
    <row r="50" spans="3:7" ht="15" customHeight="1" x14ac:dyDescent="0.35">
      <c r="C50" s="6"/>
      <c r="D50" s="6"/>
      <c r="E50" s="6"/>
      <c r="F50" s="6"/>
      <c r="G50" s="6"/>
    </row>
    <row r="51" spans="3:7" ht="15" customHeight="1" x14ac:dyDescent="0.35">
      <c r="C51" s="6"/>
      <c r="D51" s="6"/>
      <c r="E51" s="6"/>
      <c r="F51" s="6"/>
      <c r="G51" s="6"/>
    </row>
    <row r="52" spans="3:7" ht="15" customHeight="1" x14ac:dyDescent="0.35">
      <c r="C52" s="6"/>
      <c r="D52" s="6"/>
      <c r="E52" s="6"/>
      <c r="F52" s="6"/>
      <c r="G52" s="6"/>
    </row>
    <row r="53" spans="3:7" ht="15" customHeight="1" x14ac:dyDescent="0.35">
      <c r="C53" s="6"/>
      <c r="D53" s="6"/>
      <c r="E53" s="6"/>
      <c r="F53" s="6"/>
      <c r="G53" s="6"/>
    </row>
    <row r="54" spans="3:7" ht="15" customHeight="1" x14ac:dyDescent="0.35">
      <c r="C54" s="6"/>
      <c r="D54" s="6"/>
      <c r="E54" s="6"/>
      <c r="F54" s="6"/>
      <c r="G54" s="6"/>
    </row>
    <row r="55" spans="3:7" ht="15" customHeight="1" x14ac:dyDescent="0.35">
      <c r="C55" s="6"/>
      <c r="D55" s="6"/>
      <c r="E55" s="6"/>
      <c r="F55" s="6"/>
      <c r="G55" s="6"/>
    </row>
    <row r="56" spans="3:7" ht="15" customHeight="1" x14ac:dyDescent="0.35">
      <c r="C56" s="6"/>
      <c r="D56" s="6"/>
      <c r="E56" s="6"/>
      <c r="F56" s="6"/>
      <c r="G56" s="6"/>
    </row>
    <row r="57" spans="3:7" ht="15" customHeight="1" x14ac:dyDescent="0.35">
      <c r="C57" s="6"/>
      <c r="D57" s="6"/>
      <c r="E57" s="6"/>
      <c r="F57" s="6"/>
      <c r="G57" s="6"/>
    </row>
    <row r="58" spans="3:7" ht="15" customHeight="1" x14ac:dyDescent="0.35">
      <c r="C58" s="6"/>
      <c r="D58" s="6"/>
      <c r="E58" s="6"/>
      <c r="F58" s="6"/>
      <c r="G58" s="6"/>
    </row>
    <row r="59" spans="3:7" ht="15" customHeight="1" x14ac:dyDescent="0.35">
      <c r="C59" s="6"/>
      <c r="D59" s="6"/>
      <c r="E59" s="6"/>
      <c r="F59" s="6"/>
      <c r="G59" s="6"/>
    </row>
    <row r="60" spans="3:7" ht="15" customHeight="1" x14ac:dyDescent="0.35">
      <c r="C60" s="6"/>
      <c r="D60" s="6"/>
      <c r="E60" s="6"/>
      <c r="F60" s="6"/>
      <c r="G60" s="6"/>
    </row>
    <row r="61" spans="3:7" ht="15" customHeight="1" x14ac:dyDescent="0.35">
      <c r="C61" s="6"/>
      <c r="D61" s="6"/>
      <c r="E61" s="6"/>
      <c r="F61" s="6"/>
      <c r="G61" s="6"/>
    </row>
    <row r="62" spans="3:7" ht="15" customHeight="1" x14ac:dyDescent="0.35">
      <c r="C62" s="6"/>
      <c r="D62" s="6"/>
      <c r="E62" s="6"/>
      <c r="F62" s="6"/>
      <c r="G62" s="6"/>
    </row>
    <row r="63" spans="3:7" ht="15" customHeight="1" x14ac:dyDescent="0.35">
      <c r="C63" s="6"/>
      <c r="D63" s="6"/>
      <c r="E63" s="6"/>
      <c r="F63" s="6"/>
      <c r="G63" s="6"/>
    </row>
    <row r="64" spans="3:7" ht="15" customHeight="1" x14ac:dyDescent="0.35">
      <c r="C64" s="6"/>
      <c r="D64" s="6"/>
      <c r="E64" s="6"/>
      <c r="F64" s="6"/>
      <c r="G64" s="6"/>
    </row>
    <row r="65" spans="3:7" ht="15" customHeight="1" x14ac:dyDescent="0.35">
      <c r="C65" s="6"/>
      <c r="D65" s="6"/>
      <c r="E65" s="6"/>
      <c r="F65" s="6"/>
      <c r="G65" s="6"/>
    </row>
    <row r="66" spans="3:7" ht="15" customHeight="1" x14ac:dyDescent="0.35">
      <c r="C66" s="6"/>
      <c r="D66" s="6"/>
      <c r="E66" s="6"/>
      <c r="F66" s="6"/>
      <c r="G66" s="6"/>
    </row>
    <row r="67" spans="3:7" ht="15" customHeight="1" x14ac:dyDescent="0.35">
      <c r="C67" s="6"/>
      <c r="D67" s="6"/>
      <c r="E67" s="6"/>
      <c r="F67" s="6"/>
      <c r="G67" s="6"/>
    </row>
    <row r="68" spans="3:7" ht="15" customHeight="1" x14ac:dyDescent="0.35">
      <c r="C68" s="6"/>
      <c r="D68" s="6"/>
      <c r="E68" s="6"/>
      <c r="F68" s="6"/>
      <c r="G68" s="6"/>
    </row>
    <row r="69" spans="3:7" ht="15" customHeight="1" x14ac:dyDescent="0.35">
      <c r="C69" s="6"/>
      <c r="D69" s="6"/>
      <c r="E69" s="6"/>
      <c r="F69" s="6"/>
      <c r="G69" s="6"/>
    </row>
    <row r="70" spans="3:7" ht="15" customHeight="1" x14ac:dyDescent="0.35">
      <c r="C70" s="6"/>
      <c r="D70" s="6"/>
      <c r="E70" s="6"/>
      <c r="F70" s="6"/>
      <c r="G70" s="6"/>
    </row>
    <row r="71" spans="3:7" ht="15" customHeight="1" x14ac:dyDescent="0.35">
      <c r="C71" s="6"/>
      <c r="D71" s="6"/>
      <c r="E71" s="6"/>
      <c r="F71" s="6"/>
      <c r="G71" s="6"/>
    </row>
    <row r="72" spans="3:7" ht="15" customHeight="1" x14ac:dyDescent="0.35">
      <c r="C72" s="6"/>
      <c r="D72" s="6"/>
      <c r="E72" s="6"/>
      <c r="F72" s="6"/>
      <c r="G72" s="6"/>
    </row>
    <row r="73" spans="3:7" ht="15" customHeight="1" x14ac:dyDescent="0.35">
      <c r="C73" s="6"/>
      <c r="D73" s="6"/>
      <c r="E73" s="6"/>
      <c r="F73" s="6"/>
      <c r="G73" s="6"/>
    </row>
    <row r="74" spans="3:7" ht="15" customHeight="1" x14ac:dyDescent="0.35">
      <c r="C74" s="6"/>
      <c r="D74" s="6"/>
      <c r="E74" s="6"/>
      <c r="F74" s="6"/>
      <c r="G74" s="6"/>
    </row>
    <row r="75" spans="3:7" ht="15" customHeight="1" x14ac:dyDescent="0.35">
      <c r="C75" s="6"/>
      <c r="D75" s="6"/>
      <c r="E75" s="6"/>
      <c r="F75" s="6"/>
      <c r="G75" s="6"/>
    </row>
    <row r="76" spans="3:7" ht="15" customHeight="1" x14ac:dyDescent="0.35">
      <c r="C76" s="6"/>
      <c r="D76" s="6"/>
      <c r="E76" s="6"/>
      <c r="F76" s="6"/>
      <c r="G76" s="6"/>
    </row>
  </sheetData>
  <mergeCells count="6">
    <mergeCell ref="B2:H2"/>
    <mergeCell ref="C3:D3"/>
    <mergeCell ref="E3:F3"/>
    <mergeCell ref="G3:G4"/>
    <mergeCell ref="H3:H4"/>
    <mergeCell ref="B3:B4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699"/>
  </sheetPr>
  <dimension ref="B1:L54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64.81640625" style="2" bestFit="1" customWidth="1"/>
    <col min="3" max="11" width="15.7265625" customWidth="1"/>
  </cols>
  <sheetData>
    <row r="1" spans="2:11" ht="15" customHeight="1" thickBot="1" x14ac:dyDescent="0.4"/>
    <row r="2" spans="2:11" s="14" customFormat="1" ht="20.149999999999999" customHeight="1" thickTop="1" thickBot="1" x14ac:dyDescent="0.4">
      <c r="B2" s="119" t="s">
        <v>174</v>
      </c>
      <c r="C2" s="131"/>
      <c r="D2" s="131"/>
      <c r="E2" s="131"/>
      <c r="F2" s="131"/>
      <c r="G2" s="131"/>
      <c r="H2" s="131"/>
      <c r="I2" s="131"/>
      <c r="J2" s="131"/>
      <c r="K2" s="132"/>
    </row>
    <row r="3" spans="2:11" s="9" customFormat="1" ht="63" thickBot="1" x14ac:dyDescent="0.4">
      <c r="B3" s="58" t="s">
        <v>31</v>
      </c>
      <c r="C3" s="111" t="s">
        <v>7</v>
      </c>
      <c r="D3" s="112" t="s">
        <v>32</v>
      </c>
      <c r="E3" s="112" t="s">
        <v>33</v>
      </c>
      <c r="F3" s="112" t="s">
        <v>196</v>
      </c>
      <c r="G3" s="112" t="s">
        <v>197</v>
      </c>
      <c r="H3" s="112" t="s">
        <v>199</v>
      </c>
      <c r="I3" s="112" t="s">
        <v>31</v>
      </c>
      <c r="J3" s="112" t="s">
        <v>112</v>
      </c>
      <c r="K3" s="113" t="s">
        <v>198</v>
      </c>
    </row>
    <row r="4" spans="2:11" s="9" customFormat="1" ht="15" customHeight="1" thickTop="1" x14ac:dyDescent="0.35">
      <c r="B4" s="42" t="s">
        <v>113</v>
      </c>
      <c r="C4" s="86">
        <v>404415</v>
      </c>
      <c r="D4" s="94">
        <v>370143329.01549983</v>
      </c>
      <c r="E4" s="94">
        <v>25162976.747000001</v>
      </c>
      <c r="F4" s="94">
        <v>2844234.821</v>
      </c>
      <c r="G4" s="94">
        <v>82.769000000000005</v>
      </c>
      <c r="H4" s="94">
        <v>467.73899999999998</v>
      </c>
      <c r="I4" s="94">
        <v>0.2</v>
      </c>
      <c r="J4" s="94">
        <v>38945.608</v>
      </c>
      <c r="K4" s="95">
        <v>235381125.03909999</v>
      </c>
    </row>
    <row r="5" spans="2:11" s="9" customFormat="1" ht="15" customHeight="1" x14ac:dyDescent="0.35">
      <c r="B5" s="40" t="s">
        <v>30</v>
      </c>
      <c r="C5" s="84">
        <v>55096</v>
      </c>
      <c r="D5" s="87">
        <v>6727574.2133299997</v>
      </c>
      <c r="E5" s="87">
        <v>3140972.0350000001</v>
      </c>
      <c r="F5" s="87">
        <v>37998.872000000003</v>
      </c>
      <c r="G5" s="87">
        <v>6709.9829</v>
      </c>
      <c r="H5" s="87">
        <v>3441.84</v>
      </c>
      <c r="I5" s="87">
        <v>937551.005</v>
      </c>
      <c r="J5" s="87">
        <v>174648.40400000001</v>
      </c>
      <c r="K5" s="89">
        <v>4925047.2439999999</v>
      </c>
    </row>
    <row r="6" spans="2:11" s="9" customFormat="1" ht="15" customHeight="1" x14ac:dyDescent="0.35">
      <c r="B6" s="40" t="s">
        <v>55</v>
      </c>
      <c r="C6" s="84">
        <v>19284</v>
      </c>
      <c r="D6" s="87">
        <v>3201283.8250000002</v>
      </c>
      <c r="E6" s="87">
        <v>817690.40599999996</v>
      </c>
      <c r="F6" s="87">
        <v>73951.206999999995</v>
      </c>
      <c r="G6" s="87">
        <v>9620.8230000000003</v>
      </c>
      <c r="H6" s="87">
        <v>10755.527</v>
      </c>
      <c r="I6" s="87">
        <v>1391629</v>
      </c>
      <c r="J6" s="87">
        <v>253238.07399999999</v>
      </c>
      <c r="K6" s="89">
        <v>445297.56300000002</v>
      </c>
    </row>
    <row r="7" spans="2:11" s="9" customFormat="1" ht="15" customHeight="1" x14ac:dyDescent="0.35">
      <c r="B7" s="40" t="s">
        <v>91</v>
      </c>
      <c r="C7" s="84">
        <v>34372</v>
      </c>
      <c r="D7" s="87">
        <v>13444295.683499999</v>
      </c>
      <c r="E7" s="87">
        <v>1824622.541</v>
      </c>
      <c r="F7" s="87">
        <v>101486.68799999999</v>
      </c>
      <c r="G7" s="87">
        <v>40471.817000000003</v>
      </c>
      <c r="H7" s="87">
        <v>46296.394</v>
      </c>
      <c r="I7" s="87">
        <v>6189848</v>
      </c>
      <c r="J7" s="87">
        <v>1128534.3899999999</v>
      </c>
      <c r="K7" s="89">
        <v>1276188.162</v>
      </c>
    </row>
    <row r="8" spans="2:11" s="9" customFormat="1" ht="15" customHeight="1" x14ac:dyDescent="0.35">
      <c r="B8" s="40" t="s">
        <v>92</v>
      </c>
      <c r="C8" s="84">
        <v>15984</v>
      </c>
      <c r="D8" s="87">
        <v>26209486.513</v>
      </c>
      <c r="E8" s="87">
        <v>1481818.8219999999</v>
      </c>
      <c r="F8" s="87">
        <v>104542.152</v>
      </c>
      <c r="G8" s="87">
        <v>40888.349000000002</v>
      </c>
      <c r="H8" s="87">
        <v>40542.565999999999</v>
      </c>
      <c r="I8" s="87">
        <v>6235976</v>
      </c>
      <c r="J8" s="87">
        <v>1143191.93</v>
      </c>
      <c r="K8" s="89">
        <v>693990.42</v>
      </c>
    </row>
    <row r="9" spans="2:11" s="9" customFormat="1" ht="15" customHeight="1" x14ac:dyDescent="0.35">
      <c r="B9" s="40" t="s">
        <v>93</v>
      </c>
      <c r="C9" s="84">
        <v>20684</v>
      </c>
      <c r="D9" s="87">
        <v>23323432.346000001</v>
      </c>
      <c r="E9" s="87">
        <v>1802096.5060000001</v>
      </c>
      <c r="F9" s="87">
        <v>185169.967</v>
      </c>
      <c r="G9" s="87">
        <v>81828.247000000003</v>
      </c>
      <c r="H9" s="87">
        <v>71437.567999999999</v>
      </c>
      <c r="I9" s="87">
        <v>14865112</v>
      </c>
      <c r="J9" s="87">
        <v>2748130.7069999999</v>
      </c>
      <c r="K9" s="89">
        <v>843269.13399999996</v>
      </c>
    </row>
    <row r="10" spans="2:11" s="9" customFormat="1" ht="15" customHeight="1" x14ac:dyDescent="0.35">
      <c r="B10" s="40" t="s">
        <v>94</v>
      </c>
      <c r="C10" s="84">
        <v>18259</v>
      </c>
      <c r="D10" s="87">
        <v>33507503.829999998</v>
      </c>
      <c r="E10" s="87">
        <v>3109396.27</v>
      </c>
      <c r="F10" s="87">
        <v>206866.74600000001</v>
      </c>
      <c r="G10" s="87">
        <v>123500.601</v>
      </c>
      <c r="H10" s="87">
        <v>107097.088</v>
      </c>
      <c r="I10" s="87">
        <v>26002032.600000001</v>
      </c>
      <c r="J10" s="87">
        <v>4818357.7989999996</v>
      </c>
      <c r="K10" s="89">
        <v>893877.18200000003</v>
      </c>
    </row>
    <row r="11" spans="2:11" s="9" customFormat="1" ht="15" customHeight="1" x14ac:dyDescent="0.35">
      <c r="B11" s="40" t="s">
        <v>95</v>
      </c>
      <c r="C11" s="84">
        <v>16903</v>
      </c>
      <c r="D11" s="87">
        <v>60826759.318999998</v>
      </c>
      <c r="E11" s="87">
        <v>3168098.145</v>
      </c>
      <c r="F11" s="87">
        <v>209121.06099999999</v>
      </c>
      <c r="G11" s="87">
        <v>232585.66699999999</v>
      </c>
      <c r="H11" s="87">
        <v>188731.36199999999</v>
      </c>
      <c r="I11" s="87">
        <v>53373859</v>
      </c>
      <c r="J11" s="87">
        <v>9918170.2239999995</v>
      </c>
      <c r="K11" s="89">
        <v>900295.63399999996</v>
      </c>
    </row>
    <row r="12" spans="2:11" s="9" customFormat="1" ht="15" customHeight="1" x14ac:dyDescent="0.35">
      <c r="B12" s="40" t="s">
        <v>96</v>
      </c>
      <c r="C12" s="84">
        <v>8156</v>
      </c>
      <c r="D12" s="87">
        <v>58943456.193550006</v>
      </c>
      <c r="E12" s="87">
        <v>1934943.8230000001</v>
      </c>
      <c r="F12" s="87">
        <v>332849.68400000001</v>
      </c>
      <c r="G12" s="87">
        <v>250835.07199999999</v>
      </c>
      <c r="H12" s="87">
        <v>154048.03700000001</v>
      </c>
      <c r="I12" s="87">
        <v>57225793</v>
      </c>
      <c r="J12" s="87">
        <v>10638691.48</v>
      </c>
      <c r="K12" s="89">
        <v>917545.48499999999</v>
      </c>
    </row>
    <row r="13" spans="2:11" s="9" customFormat="1" ht="15" customHeight="1" x14ac:dyDescent="0.35">
      <c r="B13" s="40" t="s">
        <v>97</v>
      </c>
      <c r="C13" s="84">
        <v>8679</v>
      </c>
      <c r="D13" s="87">
        <v>188108653.704</v>
      </c>
      <c r="E13" s="87">
        <v>8665891.0810000002</v>
      </c>
      <c r="F13" s="87">
        <v>1412224.9410000001</v>
      </c>
      <c r="G13" s="87">
        <v>727601.29500000004</v>
      </c>
      <c r="H13" s="87">
        <v>427547.26199999999</v>
      </c>
      <c r="I13" s="87">
        <v>181231516</v>
      </c>
      <c r="J13" s="87">
        <v>33459226.282000002</v>
      </c>
      <c r="K13" s="89">
        <v>2143162.16</v>
      </c>
    </row>
    <row r="14" spans="2:11" s="9" customFormat="1" ht="15" customHeight="1" x14ac:dyDescent="0.35">
      <c r="B14" s="40" t="s">
        <v>98</v>
      </c>
      <c r="C14" s="84">
        <v>1220</v>
      </c>
      <c r="D14" s="87">
        <v>73667670.378000006</v>
      </c>
      <c r="E14" s="87">
        <v>1126295.236</v>
      </c>
      <c r="F14" s="87">
        <v>886109.05299999996</v>
      </c>
      <c r="G14" s="87">
        <v>394957.34600000002</v>
      </c>
      <c r="H14" s="87">
        <v>333416.255</v>
      </c>
      <c r="I14" s="87">
        <v>85522040</v>
      </c>
      <c r="J14" s="87">
        <v>15355221.018999999</v>
      </c>
      <c r="K14" s="89">
        <v>711488.04399999999</v>
      </c>
    </row>
    <row r="15" spans="2:11" s="9" customFormat="1" ht="15" customHeight="1" x14ac:dyDescent="0.35">
      <c r="B15" s="40" t="s">
        <v>99</v>
      </c>
      <c r="C15" s="84">
        <v>614</v>
      </c>
      <c r="D15" s="87">
        <v>101185729.721</v>
      </c>
      <c r="E15" s="87">
        <v>2052521.58</v>
      </c>
      <c r="F15" s="87">
        <v>516026.14500000002</v>
      </c>
      <c r="G15" s="87">
        <v>374159.80300000001</v>
      </c>
      <c r="H15" s="87">
        <v>393824.60100000002</v>
      </c>
      <c r="I15" s="87">
        <v>83094580</v>
      </c>
      <c r="J15" s="87">
        <v>14576392.35</v>
      </c>
      <c r="K15" s="89">
        <v>2666078.071</v>
      </c>
    </row>
    <row r="16" spans="2:11" s="9" customFormat="1" ht="15" customHeight="1" x14ac:dyDescent="0.35">
      <c r="B16" s="40" t="s">
        <v>100</v>
      </c>
      <c r="C16" s="84">
        <v>202</v>
      </c>
      <c r="D16" s="87">
        <v>51282027.990999997</v>
      </c>
      <c r="E16" s="87">
        <v>946711.24399999995</v>
      </c>
      <c r="F16" s="87">
        <v>457810.08399999997</v>
      </c>
      <c r="G16" s="87">
        <v>206127.93799999999</v>
      </c>
      <c r="H16" s="87">
        <v>449671.72499999998</v>
      </c>
      <c r="I16" s="87">
        <v>49091914</v>
      </c>
      <c r="J16" s="87">
        <v>8488958.3220000006</v>
      </c>
      <c r="K16" s="89">
        <v>1012262.143</v>
      </c>
    </row>
    <row r="17" spans="2:11" s="9" customFormat="1" ht="15" customHeight="1" x14ac:dyDescent="0.35">
      <c r="B17" s="40" t="s">
        <v>101</v>
      </c>
      <c r="C17" s="84">
        <v>100</v>
      </c>
      <c r="D17" s="87">
        <v>34082189.017999999</v>
      </c>
      <c r="E17" s="87">
        <v>247310.17</v>
      </c>
      <c r="F17" s="87">
        <v>270046.30099999998</v>
      </c>
      <c r="G17" s="87">
        <v>110461.288</v>
      </c>
      <c r="H17" s="87">
        <v>272600.13799999998</v>
      </c>
      <c r="I17" s="87">
        <v>34451995</v>
      </c>
      <c r="J17" s="87">
        <v>5909053.4179999996</v>
      </c>
      <c r="K17" s="89">
        <v>1048507.385</v>
      </c>
    </row>
    <row r="18" spans="2:11" s="9" customFormat="1" ht="15" customHeight="1" x14ac:dyDescent="0.35">
      <c r="B18" s="40" t="s">
        <v>102</v>
      </c>
      <c r="C18" s="84">
        <v>55</v>
      </c>
      <c r="D18" s="87">
        <v>23434383.109000001</v>
      </c>
      <c r="E18" s="87">
        <v>0</v>
      </c>
      <c r="F18" s="87">
        <v>381636.85800000001</v>
      </c>
      <c r="G18" s="87">
        <v>95130.48</v>
      </c>
      <c r="H18" s="87">
        <v>96445.596000000005</v>
      </c>
      <c r="I18" s="87">
        <v>24524977</v>
      </c>
      <c r="J18" s="87">
        <v>4312623.6260000002</v>
      </c>
      <c r="K18" s="89">
        <v>0</v>
      </c>
    </row>
    <row r="19" spans="2:11" s="9" customFormat="1" ht="15" customHeight="1" x14ac:dyDescent="0.35">
      <c r="B19" s="40" t="s">
        <v>103</v>
      </c>
      <c r="C19" s="84">
        <v>39</v>
      </c>
      <c r="D19" s="87">
        <v>22245602.403999999</v>
      </c>
      <c r="E19" s="87">
        <v>502743.43199999997</v>
      </c>
      <c r="F19" s="87">
        <v>126360.86599999999</v>
      </c>
      <c r="G19" s="87">
        <v>146377.40400000001</v>
      </c>
      <c r="H19" s="87">
        <v>60641.307000000001</v>
      </c>
      <c r="I19" s="87">
        <v>21468362</v>
      </c>
      <c r="J19" s="87">
        <v>3965399.4010000001</v>
      </c>
      <c r="K19" s="89">
        <v>73976.698000000004</v>
      </c>
    </row>
    <row r="20" spans="2:11" s="9" customFormat="1" ht="15" customHeight="1" x14ac:dyDescent="0.35">
      <c r="B20" s="40" t="s">
        <v>104</v>
      </c>
      <c r="C20" s="84">
        <v>23</v>
      </c>
      <c r="D20" s="87">
        <v>10272281.703</v>
      </c>
      <c r="E20" s="87">
        <v>791520.53099999996</v>
      </c>
      <c r="F20" s="87">
        <v>544639.23699999996</v>
      </c>
      <c r="G20" s="87">
        <v>95037.429000000004</v>
      </c>
      <c r="H20" s="87">
        <v>11363.498</v>
      </c>
      <c r="I20" s="87">
        <v>14847544</v>
      </c>
      <c r="J20" s="87">
        <v>2703162.74</v>
      </c>
      <c r="K20" s="89">
        <v>0</v>
      </c>
    </row>
    <row r="21" spans="2:11" s="9" customFormat="1" ht="15" customHeight="1" x14ac:dyDescent="0.35">
      <c r="B21" s="40" t="s">
        <v>105</v>
      </c>
      <c r="C21" s="84">
        <v>24</v>
      </c>
      <c r="D21" s="87">
        <v>16641140.35</v>
      </c>
      <c r="E21" s="87">
        <v>858193.75399999996</v>
      </c>
      <c r="F21" s="87">
        <v>16862.007000000001</v>
      </c>
      <c r="G21" s="87">
        <v>122011.59699999999</v>
      </c>
      <c r="H21" s="87">
        <v>89875.6</v>
      </c>
      <c r="I21" s="87">
        <v>17854669</v>
      </c>
      <c r="J21" s="87">
        <v>3288808.4810000001</v>
      </c>
      <c r="K21" s="89">
        <v>14145.24</v>
      </c>
    </row>
    <row r="22" spans="2:11" s="9" customFormat="1" ht="15" customHeight="1" x14ac:dyDescent="0.35">
      <c r="B22" s="40" t="s">
        <v>106</v>
      </c>
      <c r="C22" s="84">
        <v>15</v>
      </c>
      <c r="D22" s="87">
        <v>11198603.437999999</v>
      </c>
      <c r="E22" s="87">
        <v>0</v>
      </c>
      <c r="F22" s="87">
        <v>77255.842999999993</v>
      </c>
      <c r="G22" s="87">
        <v>27960.432000000001</v>
      </c>
      <c r="H22" s="87">
        <v>8583.1260000000002</v>
      </c>
      <c r="I22" s="87">
        <v>12652374</v>
      </c>
      <c r="J22" s="87">
        <v>2390531.4580000001</v>
      </c>
      <c r="K22" s="89">
        <v>0</v>
      </c>
    </row>
    <row r="23" spans="2:11" s="9" customFormat="1" ht="15" customHeight="1" x14ac:dyDescent="0.35">
      <c r="B23" s="40" t="s">
        <v>107</v>
      </c>
      <c r="C23" s="84">
        <v>9</v>
      </c>
      <c r="D23" s="87">
        <v>13486745.380000001</v>
      </c>
      <c r="E23" s="87">
        <v>0</v>
      </c>
      <c r="F23" s="87">
        <v>3646.6819999999998</v>
      </c>
      <c r="G23" s="87">
        <v>33207.425999999999</v>
      </c>
      <c r="H23" s="87">
        <v>7805.82</v>
      </c>
      <c r="I23" s="87">
        <v>8489263</v>
      </c>
      <c r="J23" s="87">
        <v>1602082.436</v>
      </c>
      <c r="K23" s="89">
        <v>0</v>
      </c>
    </row>
    <row r="24" spans="2:11" s="9" customFormat="1" ht="15" customHeight="1" x14ac:dyDescent="0.35">
      <c r="B24" s="40" t="s">
        <v>108</v>
      </c>
      <c r="C24" s="84">
        <v>48</v>
      </c>
      <c r="D24" s="87">
        <v>61074273.976000004</v>
      </c>
      <c r="E24" s="87">
        <v>345435.38</v>
      </c>
      <c r="F24" s="87">
        <v>511028.24</v>
      </c>
      <c r="G24" s="87">
        <v>441828.33299999998</v>
      </c>
      <c r="H24" s="87">
        <v>371197.08299999998</v>
      </c>
      <c r="I24" s="87">
        <v>68268235</v>
      </c>
      <c r="J24" s="87">
        <v>11730701.438999999</v>
      </c>
      <c r="K24" s="89">
        <v>3278630.6680000001</v>
      </c>
    </row>
    <row r="25" spans="2:11" s="9" customFormat="1" ht="15" customHeight="1" x14ac:dyDescent="0.35">
      <c r="B25" s="40" t="s">
        <v>109</v>
      </c>
      <c r="C25" s="84">
        <v>14</v>
      </c>
      <c r="D25" s="87">
        <v>29832483.831999999</v>
      </c>
      <c r="E25" s="87">
        <v>0</v>
      </c>
      <c r="F25" s="87">
        <v>173950.71</v>
      </c>
      <c r="G25" s="87">
        <v>233370.54</v>
      </c>
      <c r="H25" s="87">
        <v>7972.8869999999997</v>
      </c>
      <c r="I25" s="87">
        <v>33607918</v>
      </c>
      <c r="J25" s="87">
        <v>6385424.1189999999</v>
      </c>
      <c r="K25" s="89">
        <v>0</v>
      </c>
    </row>
    <row r="26" spans="2:11" s="9" customFormat="1" ht="15" customHeight="1" x14ac:dyDescent="0.35">
      <c r="B26" s="40" t="s">
        <v>110</v>
      </c>
      <c r="C26" s="84">
        <v>14</v>
      </c>
      <c r="D26" s="87">
        <v>64934408.923</v>
      </c>
      <c r="E26" s="87">
        <v>30000</v>
      </c>
      <c r="F26" s="87">
        <v>196768.864</v>
      </c>
      <c r="G26" s="87">
        <v>308564.37800000003</v>
      </c>
      <c r="H26" s="87">
        <v>3457.569</v>
      </c>
      <c r="I26" s="87">
        <v>58364703</v>
      </c>
      <c r="J26" s="87">
        <v>10591410.362</v>
      </c>
      <c r="K26" s="89">
        <v>1800442.1850000001</v>
      </c>
    </row>
    <row r="27" spans="2:11" s="9" customFormat="1" ht="15" customHeight="1" x14ac:dyDescent="0.35">
      <c r="B27" s="40" t="s">
        <v>111</v>
      </c>
      <c r="C27" s="84">
        <v>7</v>
      </c>
      <c r="D27" s="87">
        <v>47682998.520000003</v>
      </c>
      <c r="E27" s="87">
        <v>0</v>
      </c>
      <c r="F27" s="87">
        <v>100527.505</v>
      </c>
      <c r="G27" s="87">
        <v>267100.00900000002</v>
      </c>
      <c r="H27" s="87">
        <v>7899.34</v>
      </c>
      <c r="I27" s="87">
        <v>53052394</v>
      </c>
      <c r="J27" s="87">
        <v>9778115.2789999992</v>
      </c>
      <c r="K27" s="89">
        <v>0</v>
      </c>
    </row>
    <row r="28" spans="2:11" s="9" customFormat="1" ht="15" customHeight="1" thickBot="1" x14ac:dyDescent="0.4">
      <c r="B28" s="41" t="s">
        <v>180</v>
      </c>
      <c r="C28" s="85">
        <v>4</v>
      </c>
      <c r="D28" s="91">
        <v>41223833.960000001</v>
      </c>
      <c r="E28" s="91">
        <v>0</v>
      </c>
      <c r="F28" s="91">
        <v>1378596.3230000001</v>
      </c>
      <c r="G28" s="91">
        <v>292554.61800000002</v>
      </c>
      <c r="H28" s="91">
        <v>14613.36</v>
      </c>
      <c r="I28" s="91">
        <v>49306919</v>
      </c>
      <c r="J28" s="91">
        <v>9206426.1999999993</v>
      </c>
      <c r="K28" s="92">
        <v>0</v>
      </c>
    </row>
    <row r="29" spans="2:11" s="9" customFormat="1" ht="15" customHeight="1" thickTop="1" x14ac:dyDescent="0.35">
      <c r="B29" s="5"/>
      <c r="C29" s="13"/>
      <c r="D29" s="13"/>
      <c r="E29" s="13"/>
      <c r="F29" s="13"/>
      <c r="G29" s="13"/>
      <c r="H29" s="13"/>
      <c r="I29" s="13"/>
      <c r="J29" s="13"/>
      <c r="K29" s="13"/>
    </row>
    <row r="30" spans="2:11" s="9" customFormat="1" ht="15" customHeight="1" thickBot="1" x14ac:dyDescent="0.4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s="9" customFormat="1" ht="63.5" thickTop="1" thickBot="1" x14ac:dyDescent="0.4">
      <c r="B31" s="43" t="s">
        <v>125</v>
      </c>
      <c r="C31" s="44" t="s">
        <v>7</v>
      </c>
      <c r="D31" s="45" t="s">
        <v>32</v>
      </c>
      <c r="E31" s="45" t="s">
        <v>33</v>
      </c>
      <c r="F31" s="45" t="s">
        <v>196</v>
      </c>
      <c r="G31" s="45" t="s">
        <v>197</v>
      </c>
      <c r="H31" s="45" t="s">
        <v>199</v>
      </c>
      <c r="I31" s="45" t="s">
        <v>31</v>
      </c>
      <c r="J31" s="45" t="s">
        <v>112</v>
      </c>
      <c r="K31" s="46" t="s">
        <v>198</v>
      </c>
    </row>
    <row r="32" spans="2:11" s="9" customFormat="1" ht="15" customHeight="1" thickTop="1" x14ac:dyDescent="0.35">
      <c r="B32" s="39" t="s">
        <v>8</v>
      </c>
      <c r="C32" s="93">
        <v>14293</v>
      </c>
      <c r="D32" s="94">
        <v>15213759.38154</v>
      </c>
      <c r="E32" s="94">
        <v>2003517.7450000001</v>
      </c>
      <c r="F32" s="94">
        <v>17743.510999999999</v>
      </c>
      <c r="G32" s="94">
        <v>54560.692999999999</v>
      </c>
      <c r="H32" s="94">
        <v>45861.118000000002</v>
      </c>
      <c r="I32" s="94">
        <v>16399894</v>
      </c>
      <c r="J32" s="94">
        <v>3066873.895</v>
      </c>
      <c r="K32" s="95">
        <v>3297382.0350000001</v>
      </c>
    </row>
    <row r="33" spans="2:12" s="9" customFormat="1" ht="15" customHeight="1" x14ac:dyDescent="0.35">
      <c r="B33" s="33" t="s">
        <v>9</v>
      </c>
      <c r="C33" s="88">
        <v>429</v>
      </c>
      <c r="D33" s="87">
        <v>203056.04399999999</v>
      </c>
      <c r="E33" s="87">
        <v>1374971.9509999999</v>
      </c>
      <c r="F33" s="87">
        <v>18080.530999999999</v>
      </c>
      <c r="G33" s="87">
        <v>96431.960999999996</v>
      </c>
      <c r="H33" s="87">
        <v>7400.9</v>
      </c>
      <c r="I33" s="87">
        <v>5790633</v>
      </c>
      <c r="J33" s="87">
        <v>1078283.5330000001</v>
      </c>
      <c r="K33" s="89">
        <v>433340.83</v>
      </c>
    </row>
    <row r="34" spans="2:12" s="9" customFormat="1" ht="15" customHeight="1" x14ac:dyDescent="0.35">
      <c r="B34" s="33" t="s">
        <v>10</v>
      </c>
      <c r="C34" s="88">
        <v>41087</v>
      </c>
      <c r="D34" s="87">
        <v>176411819.74922997</v>
      </c>
      <c r="E34" s="87">
        <v>10617135.049000001</v>
      </c>
      <c r="F34" s="87">
        <v>6599941.7589999996</v>
      </c>
      <c r="G34" s="87">
        <v>854668.11800000002</v>
      </c>
      <c r="H34" s="87">
        <v>2276956.7379999999</v>
      </c>
      <c r="I34" s="87">
        <v>228954648</v>
      </c>
      <c r="J34" s="87">
        <v>40925674.173</v>
      </c>
      <c r="K34" s="89">
        <v>53333492.954000004</v>
      </c>
    </row>
    <row r="35" spans="2:12" s="9" customFormat="1" ht="15" customHeight="1" x14ac:dyDescent="0.35">
      <c r="B35" s="33" t="s">
        <v>121</v>
      </c>
      <c r="C35" s="88">
        <v>2930</v>
      </c>
      <c r="D35" s="87">
        <v>68295126.525000006</v>
      </c>
      <c r="E35" s="87">
        <v>1714730.5009999999</v>
      </c>
      <c r="F35" s="87">
        <v>47197.04</v>
      </c>
      <c r="G35" s="87">
        <v>405810.78499999997</v>
      </c>
      <c r="H35" s="87">
        <v>7948.7719999999999</v>
      </c>
      <c r="I35" s="87">
        <v>48733109</v>
      </c>
      <c r="J35" s="87">
        <v>9244356.5219999999</v>
      </c>
      <c r="K35" s="89">
        <v>6407451.3219999997</v>
      </c>
      <c r="L35" s="9" t="s">
        <v>120</v>
      </c>
    </row>
    <row r="36" spans="2:12" s="9" customFormat="1" ht="15" customHeight="1" x14ac:dyDescent="0.35">
      <c r="B36" s="33" t="s">
        <v>122</v>
      </c>
      <c r="C36" s="88">
        <v>2762</v>
      </c>
      <c r="D36" s="87">
        <v>7899605.1960000005</v>
      </c>
      <c r="E36" s="87">
        <v>320962.91100000002</v>
      </c>
      <c r="F36" s="87">
        <v>4914.5209999999997</v>
      </c>
      <c r="G36" s="87">
        <v>66537.960999999996</v>
      </c>
      <c r="H36" s="87">
        <v>30708.877</v>
      </c>
      <c r="I36" s="87">
        <v>8476284</v>
      </c>
      <c r="J36" s="87">
        <v>1577628.254</v>
      </c>
      <c r="K36" s="89">
        <v>2018431.0630000001</v>
      </c>
    </row>
    <row r="37" spans="2:12" s="9" customFormat="1" ht="15" customHeight="1" x14ac:dyDescent="0.35">
      <c r="B37" s="33" t="s">
        <v>11</v>
      </c>
      <c r="C37" s="88">
        <v>53367</v>
      </c>
      <c r="D37" s="87">
        <v>52811063.802000001</v>
      </c>
      <c r="E37" s="87">
        <v>4075451.9330000002</v>
      </c>
      <c r="F37" s="87">
        <v>422291.38900000002</v>
      </c>
      <c r="G37" s="87">
        <v>249132.04300000001</v>
      </c>
      <c r="H37" s="87">
        <v>44910.322</v>
      </c>
      <c r="I37" s="87">
        <v>56927233.799999997</v>
      </c>
      <c r="J37" s="87">
        <v>10708563.715</v>
      </c>
      <c r="K37" s="89">
        <v>18697852.335999999</v>
      </c>
    </row>
    <row r="38" spans="2:12" s="9" customFormat="1" ht="15" customHeight="1" x14ac:dyDescent="0.35">
      <c r="B38" s="33" t="s">
        <v>12</v>
      </c>
      <c r="C38" s="88">
        <v>136205</v>
      </c>
      <c r="D38" s="87">
        <v>131689056.749</v>
      </c>
      <c r="E38" s="87">
        <v>6232033.085</v>
      </c>
      <c r="F38" s="87">
        <v>331336.8</v>
      </c>
      <c r="G38" s="87">
        <v>894132.82400000002</v>
      </c>
      <c r="H38" s="87">
        <v>195955</v>
      </c>
      <c r="I38" s="87">
        <v>163204285.06</v>
      </c>
      <c r="J38" s="87">
        <v>30557147.215999998</v>
      </c>
      <c r="K38" s="89">
        <v>35777691.107000001</v>
      </c>
    </row>
    <row r="39" spans="2:12" s="9" customFormat="1" ht="15" customHeight="1" x14ac:dyDescent="0.35">
      <c r="B39" s="33" t="s">
        <v>13</v>
      </c>
      <c r="C39" s="88">
        <v>15113</v>
      </c>
      <c r="D39" s="87">
        <v>9561855.7434999999</v>
      </c>
      <c r="E39" s="87">
        <v>2185291.56</v>
      </c>
      <c r="F39" s="87">
        <v>13379.523999999999</v>
      </c>
      <c r="G39" s="87">
        <v>94655.019</v>
      </c>
      <c r="H39" s="87">
        <v>48183.711000000003</v>
      </c>
      <c r="I39" s="87">
        <v>30252416</v>
      </c>
      <c r="J39" s="87">
        <v>5648232.5669999998</v>
      </c>
      <c r="K39" s="89">
        <v>9134569.0581</v>
      </c>
    </row>
    <row r="40" spans="2:12" s="9" customFormat="1" ht="15" customHeight="1" x14ac:dyDescent="0.35">
      <c r="B40" s="33" t="s">
        <v>14</v>
      </c>
      <c r="C40" s="88">
        <v>26481</v>
      </c>
      <c r="D40" s="87">
        <v>-11743631.187999999</v>
      </c>
      <c r="E40" s="87">
        <v>1043919.26</v>
      </c>
      <c r="F40" s="87">
        <v>0</v>
      </c>
      <c r="G40" s="87">
        <v>11381.585999999999</v>
      </c>
      <c r="H40" s="87">
        <v>11942.944</v>
      </c>
      <c r="I40" s="87">
        <v>2963681</v>
      </c>
      <c r="J40" s="87">
        <v>551056.15800000005</v>
      </c>
      <c r="K40" s="89">
        <v>12922066.704</v>
      </c>
    </row>
    <row r="41" spans="2:12" s="9" customFormat="1" ht="15" customHeight="1" x14ac:dyDescent="0.35">
      <c r="B41" s="33" t="s">
        <v>15</v>
      </c>
      <c r="C41" s="88">
        <v>23564</v>
      </c>
      <c r="D41" s="87">
        <v>52216839.403770007</v>
      </c>
      <c r="E41" s="87">
        <v>2287737.6869999999</v>
      </c>
      <c r="F41" s="87">
        <v>2254767.8930000002</v>
      </c>
      <c r="G41" s="87">
        <v>491118.52289999998</v>
      </c>
      <c r="H41" s="87">
        <v>29725.434000000001</v>
      </c>
      <c r="I41" s="87">
        <v>59560722</v>
      </c>
      <c r="J41" s="87">
        <v>11181827.111</v>
      </c>
      <c r="K41" s="89">
        <v>10541472.471999999</v>
      </c>
    </row>
    <row r="42" spans="2:12" s="9" customFormat="1" ht="15" customHeight="1" x14ac:dyDescent="0.35">
      <c r="B42" s="33" t="s">
        <v>16</v>
      </c>
      <c r="C42" s="88">
        <v>11627</v>
      </c>
      <c r="D42" s="87">
        <v>326917280.38</v>
      </c>
      <c r="E42" s="87">
        <v>7019409.6409999998</v>
      </c>
      <c r="F42" s="87">
        <v>436618.848</v>
      </c>
      <c r="G42" s="87">
        <v>779178.701</v>
      </c>
      <c r="H42" s="87">
        <v>17965.133999999998</v>
      </c>
      <c r="I42" s="87">
        <v>156297075</v>
      </c>
      <c r="J42" s="87">
        <v>25548625.579999998</v>
      </c>
      <c r="K42" s="89">
        <v>24179939.840999998</v>
      </c>
    </row>
    <row r="43" spans="2:12" s="9" customFormat="1" ht="15" customHeight="1" x14ac:dyDescent="0.35">
      <c r="B43" s="33" t="s">
        <v>17</v>
      </c>
      <c r="C43" s="88">
        <v>98414</v>
      </c>
      <c r="D43" s="87">
        <v>92246379.718119994</v>
      </c>
      <c r="E43" s="87">
        <v>8492260.1410000008</v>
      </c>
      <c r="F43" s="87">
        <v>2364.5279999999998</v>
      </c>
      <c r="G43" s="87">
        <v>175013.177</v>
      </c>
      <c r="H43" s="87">
        <v>22264.545999999998</v>
      </c>
      <c r="I43" s="87">
        <v>55283031</v>
      </c>
      <c r="J43" s="87">
        <v>10467074.710999999</v>
      </c>
      <c r="K43" s="89">
        <v>43794627.278999999</v>
      </c>
    </row>
    <row r="44" spans="2:12" s="9" customFormat="1" ht="15" customHeight="1" x14ac:dyDescent="0.35">
      <c r="B44" s="33" t="s">
        <v>18</v>
      </c>
      <c r="C44" s="88">
        <v>58927</v>
      </c>
      <c r="D44" s="87">
        <v>38951772.66855</v>
      </c>
      <c r="E44" s="87">
        <v>3095218.8820000002</v>
      </c>
      <c r="F44" s="87">
        <v>950608.08200000005</v>
      </c>
      <c r="G44" s="87">
        <v>205916.147</v>
      </c>
      <c r="H44" s="87">
        <v>31501.947</v>
      </c>
      <c r="I44" s="87">
        <v>41080890.945</v>
      </c>
      <c r="J44" s="87">
        <v>7742253.7520000003</v>
      </c>
      <c r="K44" s="89">
        <v>15464517.925000001</v>
      </c>
    </row>
    <row r="45" spans="2:12" s="9" customFormat="1" ht="15" customHeight="1" x14ac:dyDescent="0.35">
      <c r="B45" s="33" t="s">
        <v>19</v>
      </c>
      <c r="C45" s="88">
        <v>27927</v>
      </c>
      <c r="D45" s="87">
        <v>7370492.1720000003</v>
      </c>
      <c r="E45" s="87">
        <v>1649411.9890000001</v>
      </c>
      <c r="F45" s="87">
        <v>5764.6559999999999</v>
      </c>
      <c r="G45" s="87">
        <v>51050.398999999998</v>
      </c>
      <c r="H45" s="87">
        <v>205763.027</v>
      </c>
      <c r="I45" s="87">
        <v>15371311</v>
      </c>
      <c r="J45" s="87">
        <v>2701885.0490000001</v>
      </c>
      <c r="K45" s="89">
        <v>7918750.3969999999</v>
      </c>
    </row>
    <row r="46" spans="2:12" s="9" customFormat="1" ht="15" customHeight="1" x14ac:dyDescent="0.35">
      <c r="B46" s="33" t="s">
        <v>20</v>
      </c>
      <c r="C46" s="88">
        <v>9847</v>
      </c>
      <c r="D46" s="87">
        <v>384468476.87734002</v>
      </c>
      <c r="E46" s="87">
        <v>23632.696</v>
      </c>
      <c r="F46" s="87">
        <v>0</v>
      </c>
      <c r="G46" s="87">
        <v>553.798</v>
      </c>
      <c r="H46" s="87">
        <v>13967.136</v>
      </c>
      <c r="I46" s="87">
        <v>33923090</v>
      </c>
      <c r="J46" s="87">
        <v>6431180.3140000002</v>
      </c>
      <c r="K46" s="89">
        <v>1207284.206</v>
      </c>
    </row>
    <row r="47" spans="2:12" s="9" customFormat="1" ht="15" customHeight="1" x14ac:dyDescent="0.35">
      <c r="B47" s="33" t="s">
        <v>123</v>
      </c>
      <c r="C47" s="88">
        <v>15883</v>
      </c>
      <c r="D47" s="87">
        <v>2792790.3309999998</v>
      </c>
      <c r="E47" s="87">
        <v>304684.64</v>
      </c>
      <c r="F47" s="87">
        <v>11908.832</v>
      </c>
      <c r="G47" s="87">
        <v>10946.787</v>
      </c>
      <c r="H47" s="87">
        <v>43209.036</v>
      </c>
      <c r="I47" s="87">
        <v>2259415</v>
      </c>
      <c r="J47" s="87">
        <v>374469.38099999999</v>
      </c>
      <c r="K47" s="89">
        <v>1556572.754</v>
      </c>
    </row>
    <row r="48" spans="2:12" s="9" customFormat="1" ht="15" customHeight="1" x14ac:dyDescent="0.35">
      <c r="B48" s="33" t="s">
        <v>21</v>
      </c>
      <c r="C48" s="88">
        <v>15144</v>
      </c>
      <c r="D48" s="87">
        <v>27645553.506000001</v>
      </c>
      <c r="E48" s="87">
        <v>3903676.818</v>
      </c>
      <c r="F48" s="87">
        <v>5611.1170000000002</v>
      </c>
      <c r="G48" s="87">
        <v>110945.072</v>
      </c>
      <c r="H48" s="87">
        <v>118191.094</v>
      </c>
      <c r="I48" s="87">
        <v>26537274</v>
      </c>
      <c r="J48" s="87">
        <v>4924208.46</v>
      </c>
      <c r="K48" s="89">
        <v>4031575.415</v>
      </c>
    </row>
    <row r="49" spans="2:12" s="9" customFormat="1" ht="15" customHeight="1" x14ac:dyDescent="0.35">
      <c r="B49" s="33" t="s">
        <v>22</v>
      </c>
      <c r="C49" s="88">
        <v>21223</v>
      </c>
      <c r="D49" s="87">
        <v>1779303.9096099997</v>
      </c>
      <c r="E49" s="87">
        <v>1386332.754</v>
      </c>
      <c r="F49" s="87">
        <v>14.5</v>
      </c>
      <c r="G49" s="87">
        <v>104089.978</v>
      </c>
      <c r="H49" s="87">
        <v>12460.550999999999</v>
      </c>
      <c r="I49" s="87">
        <v>6950308</v>
      </c>
      <c r="J49" s="87">
        <v>1303329.486</v>
      </c>
      <c r="K49" s="89">
        <v>6496343.3499999996</v>
      </c>
    </row>
    <row r="50" spans="2:12" s="9" customFormat="1" ht="15" customHeight="1" x14ac:dyDescent="0.35">
      <c r="B50" s="33" t="s">
        <v>23</v>
      </c>
      <c r="C50" s="88">
        <v>28920</v>
      </c>
      <c r="D50" s="87">
        <v>1951998.8052199997</v>
      </c>
      <c r="E50" s="87">
        <v>278535.14600000001</v>
      </c>
      <c r="F50" s="87">
        <v>27167.326000000001</v>
      </c>
      <c r="G50" s="87">
        <v>6850.0720000000001</v>
      </c>
      <c r="H50" s="87">
        <v>14814.531000000001</v>
      </c>
      <c r="I50" s="87">
        <v>3083164</v>
      </c>
      <c r="J50" s="87">
        <v>572257.73100000003</v>
      </c>
      <c r="K50" s="89">
        <v>1809007.9620000001</v>
      </c>
    </row>
    <row r="51" spans="2:12" s="9" customFormat="1" ht="15" customHeight="1" x14ac:dyDescent="0.35">
      <c r="B51" s="33" t="s">
        <v>24</v>
      </c>
      <c r="C51" s="88">
        <v>44</v>
      </c>
      <c r="D51" s="87">
        <v>75.828000000000003</v>
      </c>
      <c r="E51" s="87">
        <v>323.31400000000002</v>
      </c>
      <c r="F51" s="87">
        <v>0</v>
      </c>
      <c r="G51" s="87">
        <v>0</v>
      </c>
      <c r="H51" s="87">
        <v>2.4700000000000002</v>
      </c>
      <c r="I51" s="87">
        <v>20</v>
      </c>
      <c r="J51" s="87">
        <v>1.33</v>
      </c>
      <c r="K51" s="89">
        <v>2959.4470000000001</v>
      </c>
    </row>
    <row r="52" spans="2:12" s="9" customFormat="1" ht="15" customHeight="1" thickBot="1" x14ac:dyDescent="0.4">
      <c r="B52" s="34" t="s">
        <v>25</v>
      </c>
      <c r="C52" s="90">
        <v>33</v>
      </c>
      <c r="D52" s="91">
        <v>-2528.2559999999999</v>
      </c>
      <c r="E52" s="91">
        <v>0</v>
      </c>
      <c r="F52" s="91">
        <v>0</v>
      </c>
      <c r="G52" s="91">
        <v>0</v>
      </c>
      <c r="H52" s="91">
        <v>0</v>
      </c>
      <c r="I52" s="91">
        <v>2719</v>
      </c>
      <c r="J52" s="91">
        <v>516.61</v>
      </c>
      <c r="K52" s="92">
        <v>0</v>
      </c>
    </row>
    <row r="53" spans="2:12" s="9" customFormat="1" ht="15" customHeight="1" thickTop="1" x14ac:dyDescent="0.25">
      <c r="B53" s="115" t="s">
        <v>195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2:12" s="9" customFormat="1" ht="15" customHeight="1" x14ac:dyDescent="0.35">
      <c r="C54" s="59"/>
      <c r="D54" s="59"/>
      <c r="E54" s="59"/>
      <c r="F54" s="59"/>
      <c r="G54" s="59"/>
      <c r="H54" s="59"/>
      <c r="I54" s="59"/>
      <c r="J54" s="59"/>
      <c r="K54" s="59"/>
    </row>
  </sheetData>
  <mergeCells count="1">
    <mergeCell ref="B2:K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699"/>
  </sheetPr>
  <dimension ref="B1:AE44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14.7265625" defaultRowHeight="15" customHeight="1" x14ac:dyDescent="0.35"/>
  <cols>
    <col min="1" max="1" width="2.7265625" customWidth="1"/>
    <col min="2" max="2" width="15.7265625" style="9" customWidth="1"/>
    <col min="3" max="3" width="15.7265625" style="6" customWidth="1"/>
    <col min="4" max="31" width="15.7265625" customWidth="1"/>
  </cols>
  <sheetData>
    <row r="1" spans="2:31" s="11" customFormat="1" ht="15" customHeight="1" thickBot="1" x14ac:dyDescent="0.4">
      <c r="B1" s="12"/>
      <c r="C1" s="10"/>
    </row>
    <row r="2" spans="2:31" s="11" customFormat="1" ht="20.149999999999999" customHeight="1" thickTop="1" thickBot="1" x14ac:dyDescent="0.4">
      <c r="B2" s="119" t="s">
        <v>175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1"/>
    </row>
    <row r="3" spans="2:31" s="4" customFormat="1" ht="50.5" thickBot="1" x14ac:dyDescent="0.4">
      <c r="B3" s="36" t="s">
        <v>151</v>
      </c>
      <c r="C3" s="53" t="s">
        <v>54</v>
      </c>
      <c r="D3" s="96" t="s">
        <v>147</v>
      </c>
      <c r="E3" s="96" t="s">
        <v>193</v>
      </c>
      <c r="F3" s="96" t="s">
        <v>148</v>
      </c>
      <c r="G3" s="96" t="s">
        <v>149</v>
      </c>
      <c r="H3" s="96" t="s">
        <v>150</v>
      </c>
      <c r="I3" s="96" t="s">
        <v>151</v>
      </c>
      <c r="J3" s="96" t="s">
        <v>200</v>
      </c>
      <c r="K3" s="97" t="s">
        <v>152</v>
      </c>
      <c r="L3" s="97" t="s">
        <v>153</v>
      </c>
      <c r="M3" s="97" t="s">
        <v>154</v>
      </c>
      <c r="N3" s="96" t="s">
        <v>155</v>
      </c>
      <c r="O3" s="96" t="s">
        <v>156</v>
      </c>
      <c r="P3" s="98" t="s">
        <v>191</v>
      </c>
      <c r="Q3" s="98" t="s">
        <v>157</v>
      </c>
      <c r="R3" s="97" t="s">
        <v>158</v>
      </c>
      <c r="S3" s="98" t="s">
        <v>159</v>
      </c>
      <c r="T3" s="98" t="s">
        <v>160</v>
      </c>
      <c r="U3" s="98" t="s">
        <v>161</v>
      </c>
      <c r="V3" s="98" t="s">
        <v>162</v>
      </c>
      <c r="W3" s="97" t="s">
        <v>163</v>
      </c>
      <c r="X3" s="98" t="s">
        <v>164</v>
      </c>
      <c r="Y3" s="98" t="s">
        <v>165</v>
      </c>
      <c r="Z3" s="97" t="s">
        <v>166</v>
      </c>
      <c r="AA3" s="97" t="s">
        <v>167</v>
      </c>
      <c r="AB3" s="97" t="s">
        <v>168</v>
      </c>
      <c r="AC3" s="98" t="s">
        <v>192</v>
      </c>
      <c r="AD3" s="98" t="s">
        <v>169</v>
      </c>
      <c r="AE3" s="99" t="s">
        <v>177</v>
      </c>
    </row>
    <row r="4" spans="2:31" s="11" customFormat="1" ht="15" customHeight="1" thickTop="1" x14ac:dyDescent="0.35">
      <c r="B4" s="54" t="s">
        <v>114</v>
      </c>
      <c r="C4" s="55">
        <v>273293</v>
      </c>
      <c r="D4" s="56">
        <v>4349004.6406499995</v>
      </c>
      <c r="E4" s="56">
        <v>-4210092.6856000004</v>
      </c>
      <c r="F4" s="56">
        <v>60855.725970000007</v>
      </c>
      <c r="G4" s="56">
        <v>662171.63790999982</v>
      </c>
      <c r="H4" s="56">
        <v>220537.12346</v>
      </c>
      <c r="I4" s="56">
        <v>5573671.870339999</v>
      </c>
      <c r="J4" s="56">
        <v>744759.67417999997</v>
      </c>
      <c r="K4" s="56">
        <v>3620411.2699600002</v>
      </c>
      <c r="L4" s="56">
        <v>2342250.2778999996</v>
      </c>
      <c r="M4" s="56">
        <v>-1799.0830000000001</v>
      </c>
      <c r="N4" s="56">
        <v>7616.5929999999998</v>
      </c>
      <c r="O4" s="56">
        <v>104616.2055</v>
      </c>
      <c r="P4" s="56">
        <v>88050.830050000004</v>
      </c>
      <c r="Q4" s="56">
        <v>65581.546000000002</v>
      </c>
      <c r="R4" s="56">
        <v>0</v>
      </c>
      <c r="S4" s="56">
        <v>4834.0184900000013</v>
      </c>
      <c r="T4" s="56">
        <v>17665.38</v>
      </c>
      <c r="U4" s="56">
        <v>248.4</v>
      </c>
      <c r="V4" s="56">
        <v>30342.959999999999</v>
      </c>
      <c r="W4" s="56">
        <v>494688.69199999998</v>
      </c>
      <c r="X4" s="56">
        <v>462113.36300000001</v>
      </c>
      <c r="Y4" s="56">
        <v>460983.52899999998</v>
      </c>
      <c r="Z4" s="56">
        <v>77728.171499999997</v>
      </c>
      <c r="AA4" s="56">
        <v>151675.26500000001</v>
      </c>
      <c r="AB4" s="56">
        <v>0</v>
      </c>
      <c r="AC4" s="56">
        <v>3785206.5526600014</v>
      </c>
      <c r="AD4" s="56">
        <v>816379.79200000002</v>
      </c>
      <c r="AE4" s="57">
        <v>5439.3879999999999</v>
      </c>
    </row>
    <row r="5" spans="2:31" s="11" customFormat="1" ht="15" customHeight="1" x14ac:dyDescent="0.35">
      <c r="B5" s="47" t="s">
        <v>55</v>
      </c>
      <c r="C5" s="7">
        <v>217343</v>
      </c>
      <c r="D5" s="8">
        <v>6091020.2929799994</v>
      </c>
      <c r="E5" s="8">
        <v>8878907.8899899963</v>
      </c>
      <c r="F5" s="8">
        <v>46795.936470000008</v>
      </c>
      <c r="G5" s="8">
        <v>1826385.1920099992</v>
      </c>
      <c r="H5" s="8">
        <v>217652.04774999991</v>
      </c>
      <c r="I5" s="8">
        <v>16200736.670809994</v>
      </c>
      <c r="J5" s="8">
        <v>1035753.8965700001</v>
      </c>
      <c r="K5" s="8">
        <v>5058217.1394100003</v>
      </c>
      <c r="L5" s="8">
        <v>1400945.2285199997</v>
      </c>
      <c r="M5" s="8">
        <v>18522.864300000001</v>
      </c>
      <c r="N5" s="8">
        <v>19318.755550000002</v>
      </c>
      <c r="O5" s="8">
        <v>151582.04844000007</v>
      </c>
      <c r="P5" s="8">
        <v>89105.543120000002</v>
      </c>
      <c r="Q5" s="8">
        <v>72664.829300000012</v>
      </c>
      <c r="R5" s="8">
        <v>0</v>
      </c>
      <c r="S5" s="8">
        <v>192.45555000000002</v>
      </c>
      <c r="T5" s="8">
        <v>23929.200000000001</v>
      </c>
      <c r="U5" s="8">
        <v>198.72</v>
      </c>
      <c r="V5" s="8">
        <v>25706.224999999999</v>
      </c>
      <c r="W5" s="8">
        <v>673708.56400000001</v>
      </c>
      <c r="X5" s="8">
        <v>628251.88899999997</v>
      </c>
      <c r="Y5" s="8">
        <v>622379.799</v>
      </c>
      <c r="Z5" s="8">
        <v>245669.96400000001</v>
      </c>
      <c r="AA5" s="8">
        <v>37504.9</v>
      </c>
      <c r="AB5" s="8">
        <v>0</v>
      </c>
      <c r="AC5" s="8">
        <v>3363675.5965100005</v>
      </c>
      <c r="AD5" s="8">
        <v>2378875.1970000002</v>
      </c>
      <c r="AE5" s="48">
        <v>1000.377</v>
      </c>
    </row>
    <row r="6" spans="2:31" s="11" customFormat="1" ht="15" customHeight="1" x14ac:dyDescent="0.35">
      <c r="B6" s="47" t="s">
        <v>56</v>
      </c>
      <c r="C6" s="7">
        <v>206675</v>
      </c>
      <c r="D6" s="8">
        <v>10642133.766139999</v>
      </c>
      <c r="E6" s="8">
        <v>13357268.886980003</v>
      </c>
      <c r="F6" s="8">
        <v>61892.983420000004</v>
      </c>
      <c r="G6" s="8">
        <v>2154488.8633599998</v>
      </c>
      <c r="H6" s="8">
        <v>266102.49183000001</v>
      </c>
      <c r="I6" s="8">
        <v>25811409.263889991</v>
      </c>
      <c r="J6" s="8">
        <v>1880926.6051700001</v>
      </c>
      <c r="K6" s="8">
        <v>8761740.7539700009</v>
      </c>
      <c r="L6" s="8">
        <v>1788283.1688599999</v>
      </c>
      <c r="M6" s="8">
        <v>22774.306149999997</v>
      </c>
      <c r="N6" s="8">
        <v>27668.827600000001</v>
      </c>
      <c r="O6" s="8">
        <v>241160.28970999992</v>
      </c>
      <c r="P6" s="8">
        <v>105884.38352</v>
      </c>
      <c r="Q6" s="8">
        <v>91693.941999999995</v>
      </c>
      <c r="R6" s="8">
        <v>0</v>
      </c>
      <c r="S6" s="8">
        <v>98.202160000000006</v>
      </c>
      <c r="T6" s="8">
        <v>39613.589999999997</v>
      </c>
      <c r="U6" s="8">
        <v>198.72</v>
      </c>
      <c r="V6" s="8">
        <v>19789.79</v>
      </c>
      <c r="W6" s="8">
        <v>1065324.0730000001</v>
      </c>
      <c r="X6" s="8">
        <v>1034006.054</v>
      </c>
      <c r="Y6" s="8">
        <v>990555.14399999997</v>
      </c>
      <c r="Z6" s="8">
        <v>460413.42300000001</v>
      </c>
      <c r="AA6" s="8">
        <v>53332.800000000003</v>
      </c>
      <c r="AB6" s="8">
        <v>0</v>
      </c>
      <c r="AC6" s="8">
        <v>4041632.82797</v>
      </c>
      <c r="AD6" s="8">
        <v>3799009.6030000001</v>
      </c>
      <c r="AE6" s="48">
        <v>1262.3019999999999</v>
      </c>
    </row>
    <row r="7" spans="2:31" s="11" customFormat="1" ht="15" customHeight="1" x14ac:dyDescent="0.35">
      <c r="B7" s="47" t="s">
        <v>57</v>
      </c>
      <c r="C7" s="7">
        <v>209589</v>
      </c>
      <c r="D7" s="8">
        <v>14307720.88108</v>
      </c>
      <c r="E7" s="8">
        <v>19806110.196450002</v>
      </c>
      <c r="F7" s="8">
        <v>103652.86599999999</v>
      </c>
      <c r="G7" s="8">
        <v>2536657.2266700002</v>
      </c>
      <c r="H7" s="8">
        <v>384692.50074999995</v>
      </c>
      <c r="I7" s="8">
        <v>36288922.12220002</v>
      </c>
      <c r="J7" s="8">
        <v>2929583.0140399993</v>
      </c>
      <c r="K7" s="8">
        <v>11381187.490780002</v>
      </c>
      <c r="L7" s="8">
        <v>3316669.5398999997</v>
      </c>
      <c r="M7" s="8">
        <v>26082.012999999999</v>
      </c>
      <c r="N7" s="8">
        <v>57544.728999999999</v>
      </c>
      <c r="O7" s="8">
        <v>475597.06169000006</v>
      </c>
      <c r="P7" s="8">
        <v>182483.65342000002</v>
      </c>
      <c r="Q7" s="8">
        <v>159557.07800000001</v>
      </c>
      <c r="R7" s="8">
        <v>0</v>
      </c>
      <c r="S7" s="8">
        <v>461.05569999999994</v>
      </c>
      <c r="T7" s="8">
        <v>90032.58</v>
      </c>
      <c r="U7" s="8">
        <v>211.14</v>
      </c>
      <c r="V7" s="8">
        <v>20263.48</v>
      </c>
      <c r="W7" s="8">
        <v>1258364.281</v>
      </c>
      <c r="X7" s="8">
        <v>1190831.3330000001</v>
      </c>
      <c r="Y7" s="8">
        <v>1114038.956</v>
      </c>
      <c r="Z7" s="8">
        <v>726966.52899999998</v>
      </c>
      <c r="AA7" s="8">
        <v>79850.835999999996</v>
      </c>
      <c r="AB7" s="8">
        <v>0</v>
      </c>
      <c r="AC7" s="8">
        <v>5141985.6568599986</v>
      </c>
      <c r="AD7" s="8">
        <v>5309289.3679999998</v>
      </c>
      <c r="AE7" s="48">
        <v>181275.75200000001</v>
      </c>
    </row>
    <row r="8" spans="2:31" s="11" customFormat="1" ht="15" customHeight="1" x14ac:dyDescent="0.35">
      <c r="B8" s="47" t="s">
        <v>58</v>
      </c>
      <c r="C8" s="7">
        <v>148268</v>
      </c>
      <c r="D8" s="8">
        <v>19308865.652520001</v>
      </c>
      <c r="E8" s="8">
        <v>12352023.485910004</v>
      </c>
      <c r="F8" s="8">
        <v>78286.377299999978</v>
      </c>
      <c r="G8" s="8">
        <v>1606965.4654100002</v>
      </c>
      <c r="H8" s="8">
        <v>272361.61411999998</v>
      </c>
      <c r="I8" s="8">
        <v>33315629.718400002</v>
      </c>
      <c r="J8" s="8">
        <v>4305316.5136000002</v>
      </c>
      <c r="K8" s="8">
        <v>15001064.908919998</v>
      </c>
      <c r="L8" s="8">
        <v>2340198.5309900003</v>
      </c>
      <c r="M8" s="8">
        <v>24261.303500000002</v>
      </c>
      <c r="N8" s="8">
        <v>76825.851999999999</v>
      </c>
      <c r="O8" s="8">
        <v>638343.88256000017</v>
      </c>
      <c r="P8" s="8">
        <v>197937.46985999998</v>
      </c>
      <c r="Q8" s="8">
        <v>175868.56036</v>
      </c>
      <c r="R8" s="8">
        <v>22</v>
      </c>
      <c r="S8" s="8">
        <v>45.718400000000003</v>
      </c>
      <c r="T8" s="8">
        <v>125887.05</v>
      </c>
      <c r="U8" s="8">
        <v>124.2</v>
      </c>
      <c r="V8" s="8">
        <v>15335.63</v>
      </c>
      <c r="W8" s="8">
        <v>1116757.551</v>
      </c>
      <c r="X8" s="8">
        <v>837255.62300000002</v>
      </c>
      <c r="Y8" s="8">
        <v>738829.326</v>
      </c>
      <c r="Z8" s="8">
        <v>1106767.993</v>
      </c>
      <c r="AA8" s="8">
        <v>75559.600000000006</v>
      </c>
      <c r="AB8" s="8">
        <v>0</v>
      </c>
      <c r="AC8" s="8">
        <v>3516529.4374600006</v>
      </c>
      <c r="AD8" s="8">
        <v>4830755.8859999999</v>
      </c>
      <c r="AE8" s="48">
        <v>796977.36499999999</v>
      </c>
    </row>
    <row r="9" spans="2:31" s="11" customFormat="1" ht="15" customHeight="1" x14ac:dyDescent="0.35">
      <c r="B9" s="47" t="s">
        <v>59</v>
      </c>
      <c r="C9" s="7">
        <v>126529</v>
      </c>
      <c r="D9" s="8">
        <v>23027256.794509999</v>
      </c>
      <c r="E9" s="8">
        <v>10207543.527769998</v>
      </c>
      <c r="F9" s="8">
        <v>79800.407199999987</v>
      </c>
      <c r="G9" s="8">
        <v>1455227.9686100001</v>
      </c>
      <c r="H9" s="8">
        <v>254302.92621999996</v>
      </c>
      <c r="I9" s="8">
        <v>34754696.441809997</v>
      </c>
      <c r="J9" s="8">
        <v>5374275.3738099998</v>
      </c>
      <c r="K9" s="8">
        <v>17650208.78393</v>
      </c>
      <c r="L9" s="8">
        <v>1766915.0721</v>
      </c>
      <c r="M9" s="8">
        <v>24358.423999999999</v>
      </c>
      <c r="N9" s="8">
        <v>82969.678</v>
      </c>
      <c r="O9" s="8">
        <v>671542.06684999994</v>
      </c>
      <c r="P9" s="8">
        <v>174659.50507999997</v>
      </c>
      <c r="Q9" s="8">
        <v>168743.16930000001</v>
      </c>
      <c r="R9" s="8">
        <v>11.66</v>
      </c>
      <c r="S9" s="8">
        <v>195.47086999999999</v>
      </c>
      <c r="T9" s="8">
        <v>132233.67000000001</v>
      </c>
      <c r="U9" s="8">
        <v>198.72</v>
      </c>
      <c r="V9" s="8">
        <v>9113.34</v>
      </c>
      <c r="W9" s="8">
        <v>1064549.703</v>
      </c>
      <c r="X9" s="8">
        <v>582152.26899999997</v>
      </c>
      <c r="Y9" s="8">
        <v>482502.85</v>
      </c>
      <c r="Z9" s="8">
        <v>1486669.6270000001</v>
      </c>
      <c r="AA9" s="8">
        <v>83862.2</v>
      </c>
      <c r="AB9" s="8">
        <v>0</v>
      </c>
      <c r="AC9" s="8">
        <v>3149416.3838800001</v>
      </c>
      <c r="AD9" s="8">
        <v>5044758.0080000004</v>
      </c>
      <c r="AE9" s="48">
        <v>1297324.9350000001</v>
      </c>
    </row>
    <row r="10" spans="2:31" s="11" customFormat="1" ht="15" customHeight="1" x14ac:dyDescent="0.35">
      <c r="B10" s="47" t="s">
        <v>60</v>
      </c>
      <c r="C10" s="7">
        <v>111106</v>
      </c>
      <c r="D10" s="8">
        <v>25335550.755510002</v>
      </c>
      <c r="E10" s="8">
        <v>9166631.0116799977</v>
      </c>
      <c r="F10" s="8">
        <v>75515.179560000004</v>
      </c>
      <c r="G10" s="8">
        <v>1379048.7497600003</v>
      </c>
      <c r="H10" s="8">
        <v>243023.15032999997</v>
      </c>
      <c r="I10" s="8">
        <v>36043839.657820009</v>
      </c>
      <c r="J10" s="8">
        <v>5992040.0822600005</v>
      </c>
      <c r="K10" s="8">
        <v>19339108.69125</v>
      </c>
      <c r="L10" s="8">
        <v>1589513.2019400001</v>
      </c>
      <c r="M10" s="8">
        <v>19354.548999999999</v>
      </c>
      <c r="N10" s="8">
        <v>87113.435099999988</v>
      </c>
      <c r="O10" s="8">
        <v>677957.11151999992</v>
      </c>
      <c r="P10" s="8">
        <v>166406.19619999998</v>
      </c>
      <c r="Q10" s="8">
        <v>164893.954</v>
      </c>
      <c r="R10" s="8">
        <v>0</v>
      </c>
      <c r="S10" s="8">
        <v>109.25179999999999</v>
      </c>
      <c r="T10" s="8">
        <v>123193.98</v>
      </c>
      <c r="U10" s="8">
        <v>223.56</v>
      </c>
      <c r="V10" s="8">
        <v>6235.3549999999996</v>
      </c>
      <c r="W10" s="8">
        <v>977373.11600000004</v>
      </c>
      <c r="X10" s="8">
        <v>409936.45600000001</v>
      </c>
      <c r="Y10" s="8">
        <v>318592.67700000003</v>
      </c>
      <c r="Z10" s="8">
        <v>1812794.5220000001</v>
      </c>
      <c r="AA10" s="8">
        <v>103655.285</v>
      </c>
      <c r="AB10" s="8">
        <v>0</v>
      </c>
      <c r="AC10" s="8">
        <v>2910459.2295399993</v>
      </c>
      <c r="AD10" s="8">
        <v>5238670.6260000002</v>
      </c>
      <c r="AE10" s="48">
        <v>1763773.6640000001</v>
      </c>
    </row>
    <row r="11" spans="2:31" s="11" customFormat="1" ht="15" customHeight="1" x14ac:dyDescent="0.35">
      <c r="B11" s="47" t="s">
        <v>61</v>
      </c>
      <c r="C11" s="7">
        <v>103240</v>
      </c>
      <c r="D11" s="8">
        <v>28194264.496910002</v>
      </c>
      <c r="E11" s="8">
        <v>9029362.8547200002</v>
      </c>
      <c r="F11" s="8">
        <v>74047.047829999996</v>
      </c>
      <c r="G11" s="8">
        <v>1313881.5089400001</v>
      </c>
      <c r="H11" s="8">
        <v>260536.97813</v>
      </c>
      <c r="I11" s="8">
        <v>38693350.053490005</v>
      </c>
      <c r="J11" s="8">
        <v>6705677.8539100001</v>
      </c>
      <c r="K11" s="8">
        <v>21486587.800000001</v>
      </c>
      <c r="L11" s="8">
        <v>1431853.4666000002</v>
      </c>
      <c r="M11" s="8">
        <v>20794.54</v>
      </c>
      <c r="N11" s="8">
        <v>96774.476549999992</v>
      </c>
      <c r="O11" s="8">
        <v>717596.11826999986</v>
      </c>
      <c r="P11" s="8">
        <v>162370.03326999999</v>
      </c>
      <c r="Q11" s="8">
        <v>164868.17223000003</v>
      </c>
      <c r="R11" s="8">
        <v>415.517</v>
      </c>
      <c r="S11" s="8">
        <v>148.93347</v>
      </c>
      <c r="T11" s="8">
        <v>122606.1</v>
      </c>
      <c r="U11" s="8">
        <v>53.82</v>
      </c>
      <c r="V11" s="8">
        <v>4960.3450000000003</v>
      </c>
      <c r="W11" s="8">
        <v>956056.51800000004</v>
      </c>
      <c r="X11" s="8">
        <v>279596.74099999998</v>
      </c>
      <c r="Y11" s="8">
        <v>199778.80300000001</v>
      </c>
      <c r="Z11" s="8">
        <v>2157489.9640000002</v>
      </c>
      <c r="AA11" s="8">
        <v>135656.4</v>
      </c>
      <c r="AB11" s="8">
        <v>0</v>
      </c>
      <c r="AC11" s="8">
        <v>2790720.50184</v>
      </c>
      <c r="AD11" s="8">
        <v>5628654.4689999996</v>
      </c>
      <c r="AE11" s="48">
        <v>2227774.0759999999</v>
      </c>
    </row>
    <row r="12" spans="2:31" s="11" customFormat="1" ht="15" customHeight="1" x14ac:dyDescent="0.35">
      <c r="B12" s="47" t="s">
        <v>62</v>
      </c>
      <c r="C12" s="7">
        <v>92280</v>
      </c>
      <c r="D12" s="8">
        <v>31838438.563549999</v>
      </c>
      <c r="E12" s="8">
        <v>5839123.3308899989</v>
      </c>
      <c r="F12" s="8">
        <v>93461.799780000001</v>
      </c>
      <c r="G12" s="8">
        <v>1278097.05369</v>
      </c>
      <c r="H12" s="8">
        <v>264117.06417999999</v>
      </c>
      <c r="I12" s="8">
        <v>39180633.59369</v>
      </c>
      <c r="J12" s="8">
        <v>7651208.8372100005</v>
      </c>
      <c r="K12" s="8">
        <v>24184946.67334</v>
      </c>
      <c r="L12" s="8">
        <v>1181058.8255399996</v>
      </c>
      <c r="M12" s="8">
        <v>20217.047999999999</v>
      </c>
      <c r="N12" s="8">
        <v>98121.938999999998</v>
      </c>
      <c r="O12" s="8">
        <v>693278.67700999964</v>
      </c>
      <c r="P12" s="8">
        <v>147625.88430999999</v>
      </c>
      <c r="Q12" s="8">
        <v>155854.98930000002</v>
      </c>
      <c r="R12" s="8">
        <v>400</v>
      </c>
      <c r="S12" s="8">
        <v>727.28110000000004</v>
      </c>
      <c r="T12" s="8">
        <v>108857.16</v>
      </c>
      <c r="U12" s="8">
        <v>149.04</v>
      </c>
      <c r="V12" s="8">
        <v>3738.9349999999999</v>
      </c>
      <c r="W12" s="8">
        <v>886100.80500000005</v>
      </c>
      <c r="X12" s="8">
        <v>160160.177</v>
      </c>
      <c r="Y12" s="8">
        <v>95897.187999999995</v>
      </c>
      <c r="Z12" s="8">
        <v>2590908.3289999999</v>
      </c>
      <c r="AA12" s="8">
        <v>128100.44899999999</v>
      </c>
      <c r="AB12" s="8">
        <v>0</v>
      </c>
      <c r="AC12" s="8">
        <v>2619475.5854799994</v>
      </c>
      <c r="AD12" s="8">
        <v>5708232.5070000002</v>
      </c>
      <c r="AE12" s="48">
        <v>2544868.213</v>
      </c>
    </row>
    <row r="13" spans="2:31" s="11" customFormat="1" ht="15" customHeight="1" x14ac:dyDescent="0.35">
      <c r="B13" s="47" t="s">
        <v>63</v>
      </c>
      <c r="C13" s="7">
        <v>86269</v>
      </c>
      <c r="D13" s="8">
        <v>34115243.710540004</v>
      </c>
      <c r="E13" s="8">
        <v>5299835.7309799995</v>
      </c>
      <c r="F13" s="8">
        <v>76981.887009999991</v>
      </c>
      <c r="G13" s="8">
        <v>1227754.23404</v>
      </c>
      <c r="H13" s="8">
        <v>268793.47162000003</v>
      </c>
      <c r="I13" s="8">
        <v>40962451.076129988</v>
      </c>
      <c r="J13" s="8">
        <v>8269413.4469300006</v>
      </c>
      <c r="K13" s="8">
        <v>25843934.772610001</v>
      </c>
      <c r="L13" s="8">
        <v>1017044.4950499999</v>
      </c>
      <c r="M13" s="8">
        <v>24808.821450000003</v>
      </c>
      <c r="N13" s="8">
        <v>104097.046</v>
      </c>
      <c r="O13" s="8">
        <v>726886.12800999999</v>
      </c>
      <c r="P13" s="8">
        <v>146170.14161000002</v>
      </c>
      <c r="Q13" s="8">
        <v>153945.66500000001</v>
      </c>
      <c r="R13" s="8">
        <v>0</v>
      </c>
      <c r="S13" s="8">
        <v>5.4245799999999997</v>
      </c>
      <c r="T13" s="8">
        <v>107054.19</v>
      </c>
      <c r="U13" s="8">
        <v>49.68</v>
      </c>
      <c r="V13" s="8">
        <v>2888.37</v>
      </c>
      <c r="W13" s="8">
        <v>868431.01599999995</v>
      </c>
      <c r="X13" s="8">
        <v>109404.34299999999</v>
      </c>
      <c r="Y13" s="8">
        <v>57409.7</v>
      </c>
      <c r="Z13" s="8">
        <v>2920726.656</v>
      </c>
      <c r="AA13" s="8">
        <v>138183.46400000001</v>
      </c>
      <c r="AB13" s="8">
        <v>0</v>
      </c>
      <c r="AC13" s="8">
        <v>2625443.4757699994</v>
      </c>
      <c r="AD13" s="8">
        <v>5969800.682</v>
      </c>
      <c r="AE13" s="48">
        <v>2925701.3059999999</v>
      </c>
    </row>
    <row r="14" spans="2:31" s="11" customFormat="1" ht="15" customHeight="1" x14ac:dyDescent="0.35">
      <c r="B14" s="47" t="s">
        <v>64</v>
      </c>
      <c r="C14" s="7">
        <v>81475</v>
      </c>
      <c r="D14" s="8">
        <v>35760469.055100009</v>
      </c>
      <c r="E14" s="8">
        <v>5488138.1037999997</v>
      </c>
      <c r="F14" s="8">
        <v>82466.127099999998</v>
      </c>
      <c r="G14" s="8">
        <v>1186644.0504999999</v>
      </c>
      <c r="H14" s="8">
        <v>284865.60693000001</v>
      </c>
      <c r="I14" s="8">
        <v>42761625.40918</v>
      </c>
      <c r="J14" s="8">
        <v>8706209.530340001</v>
      </c>
      <c r="K14" s="8">
        <v>27050254.675760001</v>
      </c>
      <c r="L14" s="8">
        <v>948428.33849999995</v>
      </c>
      <c r="M14" s="8">
        <v>17879.4385</v>
      </c>
      <c r="N14" s="8">
        <v>110741.542</v>
      </c>
      <c r="O14" s="8">
        <v>723592.03057999955</v>
      </c>
      <c r="P14" s="8">
        <v>149179.80437</v>
      </c>
      <c r="Q14" s="8">
        <v>155897.92800000001</v>
      </c>
      <c r="R14" s="8">
        <v>0</v>
      </c>
      <c r="S14" s="8">
        <v>816.61874</v>
      </c>
      <c r="T14" s="8">
        <v>102303.54</v>
      </c>
      <c r="U14" s="8">
        <v>91.08</v>
      </c>
      <c r="V14" s="8">
        <v>2188.2199999999998</v>
      </c>
      <c r="W14" s="8">
        <v>836733.40599999996</v>
      </c>
      <c r="X14" s="8">
        <v>69659.085000000006</v>
      </c>
      <c r="Y14" s="8">
        <v>29178.124</v>
      </c>
      <c r="Z14" s="8">
        <v>3197141.8139999998</v>
      </c>
      <c r="AA14" s="8">
        <v>159460.9</v>
      </c>
      <c r="AB14" s="8">
        <v>0</v>
      </c>
      <c r="AC14" s="8">
        <v>2398179.5726300003</v>
      </c>
      <c r="AD14" s="8">
        <v>6239190.9730000002</v>
      </c>
      <c r="AE14" s="48">
        <v>3312337.5920000002</v>
      </c>
    </row>
    <row r="15" spans="2:31" s="11" customFormat="1" ht="15" customHeight="1" x14ac:dyDescent="0.35">
      <c r="B15" s="47" t="s">
        <v>65</v>
      </c>
      <c r="C15" s="7">
        <v>74228</v>
      </c>
      <c r="D15" s="8">
        <v>36898154.00632</v>
      </c>
      <c r="E15" s="8">
        <v>4234964.7445600005</v>
      </c>
      <c r="F15" s="8">
        <v>81119.031140000006</v>
      </c>
      <c r="G15" s="8">
        <v>1189726.7625299999</v>
      </c>
      <c r="H15" s="8">
        <v>264977.23118</v>
      </c>
      <c r="I15" s="8">
        <v>42642905.591850013</v>
      </c>
      <c r="J15" s="8">
        <v>9031518.7615800016</v>
      </c>
      <c r="K15" s="8">
        <v>27865096.993739996</v>
      </c>
      <c r="L15" s="8">
        <v>583627.3367000001</v>
      </c>
      <c r="M15" s="8">
        <v>25110.217539999998</v>
      </c>
      <c r="N15" s="8">
        <v>109700.67155999999</v>
      </c>
      <c r="O15" s="8">
        <v>731691.71199000021</v>
      </c>
      <c r="P15" s="8">
        <v>143074.00467000002</v>
      </c>
      <c r="Q15" s="8">
        <v>148844.894</v>
      </c>
      <c r="R15" s="8">
        <v>0</v>
      </c>
      <c r="S15" s="8">
        <v>633.59037000000012</v>
      </c>
      <c r="T15" s="8">
        <v>97163.73</v>
      </c>
      <c r="U15" s="8">
        <v>49.68</v>
      </c>
      <c r="V15" s="8">
        <v>1765.115</v>
      </c>
      <c r="W15" s="8">
        <v>799757.53300000005</v>
      </c>
      <c r="X15" s="8">
        <v>38850.624000000003</v>
      </c>
      <c r="Y15" s="8">
        <v>9632.9380000000001</v>
      </c>
      <c r="Z15" s="8">
        <v>3434900.7459999998</v>
      </c>
      <c r="AA15" s="8">
        <v>135147.1</v>
      </c>
      <c r="AB15" s="8">
        <v>0</v>
      </c>
      <c r="AC15" s="8">
        <v>2361091.1311300001</v>
      </c>
      <c r="AD15" s="8">
        <v>6221449.375</v>
      </c>
      <c r="AE15" s="48">
        <v>3488552.8309999998</v>
      </c>
    </row>
    <row r="16" spans="2:31" s="11" customFormat="1" ht="15" customHeight="1" x14ac:dyDescent="0.35">
      <c r="B16" s="47" t="s">
        <v>66</v>
      </c>
      <c r="C16" s="7">
        <v>65993</v>
      </c>
      <c r="D16" s="8">
        <v>35917241.109739996</v>
      </c>
      <c r="E16" s="8">
        <v>3815843.2146499995</v>
      </c>
      <c r="F16" s="8">
        <v>74745.955920000008</v>
      </c>
      <c r="G16" s="8">
        <v>1148179.405</v>
      </c>
      <c r="H16" s="8">
        <v>271310.61884999997</v>
      </c>
      <c r="I16" s="8">
        <v>41215953.759629995</v>
      </c>
      <c r="J16" s="8">
        <v>8807912.4737400003</v>
      </c>
      <c r="K16" s="8">
        <v>27105094.425000001</v>
      </c>
      <c r="L16" s="8">
        <v>579227.40619000001</v>
      </c>
      <c r="M16" s="8">
        <v>32758.452000000001</v>
      </c>
      <c r="N16" s="8">
        <v>106409.966</v>
      </c>
      <c r="O16" s="8">
        <v>688278.17573000002</v>
      </c>
      <c r="P16" s="8">
        <v>138204.65059999999</v>
      </c>
      <c r="Q16" s="8">
        <v>140184.88861000002</v>
      </c>
      <c r="R16" s="8">
        <v>0</v>
      </c>
      <c r="S16" s="8">
        <v>60.147779999999997</v>
      </c>
      <c r="T16" s="8">
        <v>89533.71</v>
      </c>
      <c r="U16" s="8">
        <v>149.04</v>
      </c>
      <c r="V16" s="8">
        <v>1305.4949999999999</v>
      </c>
      <c r="W16" s="8">
        <v>730304.69299999997</v>
      </c>
      <c r="X16" s="8">
        <v>22122.562000000002</v>
      </c>
      <c r="Y16" s="8">
        <v>1952.309</v>
      </c>
      <c r="Z16" s="8">
        <v>3452994.3990000002</v>
      </c>
      <c r="AA16" s="8">
        <v>131024.26</v>
      </c>
      <c r="AB16" s="8">
        <v>0</v>
      </c>
      <c r="AC16" s="8">
        <v>2285341.66872</v>
      </c>
      <c r="AD16" s="8">
        <v>6015869.5319999997</v>
      </c>
      <c r="AE16" s="48">
        <v>3549238.6669999999</v>
      </c>
    </row>
    <row r="17" spans="2:31" s="11" customFormat="1" ht="15" customHeight="1" x14ac:dyDescent="0.35">
      <c r="B17" s="47" t="s">
        <v>67</v>
      </c>
      <c r="C17" s="7">
        <v>57982</v>
      </c>
      <c r="D17" s="8">
        <v>34320176.52454</v>
      </c>
      <c r="E17" s="8">
        <v>3356676.4279600005</v>
      </c>
      <c r="F17" s="8">
        <v>83080.232629999999</v>
      </c>
      <c r="G17" s="8">
        <v>1135948.2671399999</v>
      </c>
      <c r="H17" s="8">
        <v>271405.56949999998</v>
      </c>
      <c r="I17" s="8">
        <v>39104704.091239996</v>
      </c>
      <c r="J17" s="8">
        <v>8435125.3934099991</v>
      </c>
      <c r="K17" s="8">
        <v>25883627.36913</v>
      </c>
      <c r="L17" s="8">
        <v>532515.83864999993</v>
      </c>
      <c r="M17" s="8">
        <v>19860.026999999998</v>
      </c>
      <c r="N17" s="8">
        <v>101689.014</v>
      </c>
      <c r="O17" s="8">
        <v>653170.3811399996</v>
      </c>
      <c r="P17" s="8">
        <v>131744.13355</v>
      </c>
      <c r="Q17" s="8">
        <v>129699.777</v>
      </c>
      <c r="R17" s="8">
        <v>5</v>
      </c>
      <c r="S17" s="8">
        <v>207.86465000000001</v>
      </c>
      <c r="T17" s="8">
        <v>81096.39</v>
      </c>
      <c r="U17" s="8">
        <v>198.72</v>
      </c>
      <c r="V17" s="8">
        <v>974.85</v>
      </c>
      <c r="W17" s="8">
        <v>680592.598</v>
      </c>
      <c r="X17" s="8">
        <v>13835.403</v>
      </c>
      <c r="Y17" s="8">
        <v>-1997.2460000000001</v>
      </c>
      <c r="Z17" s="8">
        <v>3378738.9959999998</v>
      </c>
      <c r="AA17" s="8">
        <v>126336.565</v>
      </c>
      <c r="AB17" s="8">
        <v>0</v>
      </c>
      <c r="AC17" s="8">
        <v>2242078.33983</v>
      </c>
      <c r="AD17" s="8">
        <v>5707612.6900000004</v>
      </c>
      <c r="AE17" s="48">
        <v>3492115.8760000002</v>
      </c>
    </row>
    <row r="18" spans="2:31" s="11" customFormat="1" ht="15" customHeight="1" x14ac:dyDescent="0.35">
      <c r="B18" s="47" t="s">
        <v>68</v>
      </c>
      <c r="C18" s="7">
        <v>51095</v>
      </c>
      <c r="D18" s="8">
        <v>32445376.981709998</v>
      </c>
      <c r="E18" s="8">
        <v>3189956.9405000005</v>
      </c>
      <c r="F18" s="8">
        <v>86855.733069999987</v>
      </c>
      <c r="G18" s="8">
        <v>1051655.0137400001</v>
      </c>
      <c r="H18" s="8">
        <v>278079.99629999994</v>
      </c>
      <c r="I18" s="8">
        <v>37017930.254239999</v>
      </c>
      <c r="J18" s="8">
        <v>7980525.1269400008</v>
      </c>
      <c r="K18" s="8">
        <v>24459147.391769998</v>
      </c>
      <c r="L18" s="8">
        <v>490147.72196999996</v>
      </c>
      <c r="M18" s="8">
        <v>25142.3115</v>
      </c>
      <c r="N18" s="8">
        <v>98361.013999999996</v>
      </c>
      <c r="O18" s="8">
        <v>601402.55086000031</v>
      </c>
      <c r="P18" s="8">
        <v>125226.68827000001</v>
      </c>
      <c r="Q18" s="8">
        <v>120004.368</v>
      </c>
      <c r="R18" s="8">
        <v>1191.6469999999999</v>
      </c>
      <c r="S18" s="8">
        <v>0</v>
      </c>
      <c r="T18" s="8">
        <v>74418.570000000007</v>
      </c>
      <c r="U18" s="8">
        <v>8.2799999999999994</v>
      </c>
      <c r="V18" s="8">
        <v>703.16499999999996</v>
      </c>
      <c r="W18" s="8">
        <v>617518.56599999999</v>
      </c>
      <c r="X18" s="8">
        <v>7651.5510000000004</v>
      </c>
      <c r="Y18" s="8">
        <v>-4899.5519999999997</v>
      </c>
      <c r="Z18" s="8">
        <v>3274575.023</v>
      </c>
      <c r="AA18" s="8">
        <v>131763.788</v>
      </c>
      <c r="AB18" s="8">
        <v>0</v>
      </c>
      <c r="AC18" s="8">
        <v>2088073.9159500001</v>
      </c>
      <c r="AD18" s="8">
        <v>5406464.6689999998</v>
      </c>
      <c r="AE18" s="48">
        <v>3427943.585</v>
      </c>
    </row>
    <row r="19" spans="2:31" s="11" customFormat="1" ht="15" customHeight="1" x14ac:dyDescent="0.35">
      <c r="B19" s="47" t="s">
        <v>69</v>
      </c>
      <c r="C19" s="7">
        <v>45023</v>
      </c>
      <c r="D19" s="8">
        <v>30539453.657439999</v>
      </c>
      <c r="E19" s="8">
        <v>3032098.3331500008</v>
      </c>
      <c r="F19" s="8">
        <v>91152.027130000002</v>
      </c>
      <c r="G19" s="8">
        <v>976565.38169999991</v>
      </c>
      <c r="H19" s="8">
        <v>279086.23103000002</v>
      </c>
      <c r="I19" s="8">
        <v>34866652.90495</v>
      </c>
      <c r="J19" s="8">
        <v>7530760.0081900004</v>
      </c>
      <c r="K19" s="8">
        <v>23005182.37125</v>
      </c>
      <c r="L19" s="8">
        <v>432746.20581000001</v>
      </c>
      <c r="M19" s="8">
        <v>14800.812780000002</v>
      </c>
      <c r="N19" s="8">
        <v>89316.346000000005</v>
      </c>
      <c r="O19" s="8">
        <v>549038.82731999981</v>
      </c>
      <c r="P19" s="8">
        <v>117761.61145</v>
      </c>
      <c r="Q19" s="8">
        <v>113445.03384</v>
      </c>
      <c r="R19" s="8">
        <v>0</v>
      </c>
      <c r="S19" s="8">
        <v>141.0087</v>
      </c>
      <c r="T19" s="8">
        <v>62321.49</v>
      </c>
      <c r="U19" s="8">
        <v>0</v>
      </c>
      <c r="V19" s="8">
        <v>534.32500000000005</v>
      </c>
      <c r="W19" s="8">
        <v>550573.43599999999</v>
      </c>
      <c r="X19" s="8">
        <v>4204.973</v>
      </c>
      <c r="Y19" s="8">
        <v>-3662.2159999999999</v>
      </c>
      <c r="Z19" s="8">
        <v>3155854.5589999999</v>
      </c>
      <c r="AA19" s="8">
        <v>126002.4</v>
      </c>
      <c r="AB19" s="8">
        <v>0</v>
      </c>
      <c r="AC19" s="8">
        <v>1923854.8816800001</v>
      </c>
      <c r="AD19" s="8">
        <v>5093611.1189999999</v>
      </c>
      <c r="AE19" s="48">
        <v>3344456.69</v>
      </c>
    </row>
    <row r="20" spans="2:31" s="11" customFormat="1" ht="15" customHeight="1" x14ac:dyDescent="0.35">
      <c r="B20" s="47" t="s">
        <v>70</v>
      </c>
      <c r="C20" s="7">
        <v>37430</v>
      </c>
      <c r="D20" s="8">
        <v>27277311.260619998</v>
      </c>
      <c r="E20" s="8">
        <v>2374651.6017800001</v>
      </c>
      <c r="F20" s="8">
        <v>85134.519759999996</v>
      </c>
      <c r="G20" s="8">
        <v>909556.91631999996</v>
      </c>
      <c r="H20" s="8">
        <v>265046.62426999997</v>
      </c>
      <c r="I20" s="8">
        <v>30845656.848379996</v>
      </c>
      <c r="J20" s="8">
        <v>6725653.9876199998</v>
      </c>
      <c r="K20" s="8">
        <v>20550145.951000001</v>
      </c>
      <c r="L20" s="8">
        <v>356893.11986999999</v>
      </c>
      <c r="M20" s="8">
        <v>9122.7939999999999</v>
      </c>
      <c r="N20" s="8">
        <v>73659.307000000001</v>
      </c>
      <c r="O20" s="8">
        <v>468128.53185000014</v>
      </c>
      <c r="P20" s="8">
        <v>107096.55382</v>
      </c>
      <c r="Q20" s="8">
        <v>100008.014</v>
      </c>
      <c r="R20" s="8">
        <v>0</v>
      </c>
      <c r="S20" s="8">
        <v>15.842469999999999</v>
      </c>
      <c r="T20" s="8">
        <v>53828.28</v>
      </c>
      <c r="U20" s="8">
        <v>149.04</v>
      </c>
      <c r="V20" s="8">
        <v>431.48</v>
      </c>
      <c r="W20" s="8">
        <v>471292.27</v>
      </c>
      <c r="X20" s="8">
        <v>2485.1179999999999</v>
      </c>
      <c r="Y20" s="8">
        <v>-4110.1589999999997</v>
      </c>
      <c r="Z20" s="8">
        <v>2876315.486</v>
      </c>
      <c r="AA20" s="8">
        <v>103692.14</v>
      </c>
      <c r="AB20" s="8">
        <v>0</v>
      </c>
      <c r="AC20" s="8">
        <v>1793158.5650700002</v>
      </c>
      <c r="AD20" s="8">
        <v>4509201.9649999999</v>
      </c>
      <c r="AE20" s="48">
        <v>3037298.5389999999</v>
      </c>
    </row>
    <row r="21" spans="2:31" s="11" customFormat="1" ht="15" customHeight="1" x14ac:dyDescent="0.35">
      <c r="B21" s="47" t="s">
        <v>71</v>
      </c>
      <c r="C21" s="7">
        <v>31691</v>
      </c>
      <c r="D21" s="8">
        <v>24282030.873379998</v>
      </c>
      <c r="E21" s="8">
        <v>2216274.9439900001</v>
      </c>
      <c r="F21" s="8">
        <v>101836.58769</v>
      </c>
      <c r="G21" s="8">
        <v>868365.46137999999</v>
      </c>
      <c r="H21" s="8">
        <v>252163.11244</v>
      </c>
      <c r="I21" s="8">
        <v>27703926.869960003</v>
      </c>
      <c r="J21" s="8">
        <v>5989207.4649999999</v>
      </c>
      <c r="K21" s="8">
        <v>18291626.482379999</v>
      </c>
      <c r="L21" s="8">
        <v>357518.50277999998</v>
      </c>
      <c r="M21" s="8">
        <v>20364.634999999998</v>
      </c>
      <c r="N21" s="8">
        <v>68986.038</v>
      </c>
      <c r="O21" s="8">
        <v>414557.50418999995</v>
      </c>
      <c r="P21" s="8">
        <v>95017.596260000006</v>
      </c>
      <c r="Q21" s="8">
        <v>86620.35</v>
      </c>
      <c r="R21" s="8">
        <v>0</v>
      </c>
      <c r="S21" s="8">
        <v>1.7753399999999999</v>
      </c>
      <c r="T21" s="8">
        <v>45287.46</v>
      </c>
      <c r="U21" s="8">
        <v>0</v>
      </c>
      <c r="V21" s="8">
        <v>366.15499999999997</v>
      </c>
      <c r="W21" s="8">
        <v>408975.50199999998</v>
      </c>
      <c r="X21" s="8">
        <v>1637.8510000000001</v>
      </c>
      <c r="Y21" s="8">
        <v>-3481.2469999999998</v>
      </c>
      <c r="Z21" s="8">
        <v>2612847.841</v>
      </c>
      <c r="AA21" s="8">
        <v>111842.86</v>
      </c>
      <c r="AB21" s="8">
        <v>0</v>
      </c>
      <c r="AC21" s="8">
        <v>1694111.6885300002</v>
      </c>
      <c r="AD21" s="8">
        <v>4051971.0950000002</v>
      </c>
      <c r="AE21" s="48">
        <v>2795301.6809999999</v>
      </c>
    </row>
    <row r="22" spans="2:31" s="11" customFormat="1" ht="15" customHeight="1" x14ac:dyDescent="0.35">
      <c r="B22" s="47" t="s">
        <v>72</v>
      </c>
      <c r="C22" s="7">
        <v>26157</v>
      </c>
      <c r="D22" s="8">
        <v>21163279.07045</v>
      </c>
      <c r="E22" s="8">
        <v>1940434.80324</v>
      </c>
      <c r="F22" s="8">
        <v>80680.640639999983</v>
      </c>
      <c r="G22" s="8">
        <v>777326.41896000004</v>
      </c>
      <c r="H22" s="8">
        <v>254512.65972</v>
      </c>
      <c r="I22" s="8">
        <v>24173932.354960002</v>
      </c>
      <c r="J22" s="8">
        <v>5220883.1969999997</v>
      </c>
      <c r="K22" s="8">
        <v>15941168.119450001</v>
      </c>
      <c r="L22" s="8">
        <v>311703.98505000002</v>
      </c>
      <c r="M22" s="8">
        <v>15676.9</v>
      </c>
      <c r="N22" s="8">
        <v>61762.593999999997</v>
      </c>
      <c r="O22" s="8">
        <v>351471.35455000011</v>
      </c>
      <c r="P22" s="8">
        <v>82277.818410000007</v>
      </c>
      <c r="Q22" s="8">
        <v>75448.558000000005</v>
      </c>
      <c r="R22" s="8">
        <v>0</v>
      </c>
      <c r="S22" s="8">
        <v>8.2406100000000002</v>
      </c>
      <c r="T22" s="8">
        <v>37713.33</v>
      </c>
      <c r="U22" s="8">
        <v>0</v>
      </c>
      <c r="V22" s="8">
        <v>265.65499999999997</v>
      </c>
      <c r="W22" s="8">
        <v>338133.223</v>
      </c>
      <c r="X22" s="8">
        <v>822.03099999999995</v>
      </c>
      <c r="Y22" s="8">
        <v>-2585.0390000000002</v>
      </c>
      <c r="Z22" s="8">
        <v>2319995.0619999999</v>
      </c>
      <c r="AA22" s="8">
        <v>94960.4</v>
      </c>
      <c r="AB22" s="8">
        <v>0</v>
      </c>
      <c r="AC22" s="8">
        <v>1518734.9705899998</v>
      </c>
      <c r="AD22" s="8">
        <v>3536983.7310000001</v>
      </c>
      <c r="AE22" s="48">
        <v>2496820.8539999998</v>
      </c>
    </row>
    <row r="23" spans="2:31" s="11" customFormat="1" ht="15" customHeight="1" x14ac:dyDescent="0.35">
      <c r="B23" s="47" t="s">
        <v>73</v>
      </c>
      <c r="C23" s="7">
        <v>22645</v>
      </c>
      <c r="D23" s="8">
        <v>19074220.976190001</v>
      </c>
      <c r="E23" s="8">
        <v>1985423.3765</v>
      </c>
      <c r="F23" s="8">
        <v>88152.380710000012</v>
      </c>
      <c r="G23" s="8">
        <v>730065.55055999989</v>
      </c>
      <c r="H23" s="8">
        <v>246234.64527999997</v>
      </c>
      <c r="I23" s="8">
        <v>22061778.86462</v>
      </c>
      <c r="J23" s="8">
        <v>4702943.6675899997</v>
      </c>
      <c r="K23" s="8">
        <v>14371111.636600001</v>
      </c>
      <c r="L23" s="8">
        <v>301953.81047000003</v>
      </c>
      <c r="M23" s="8">
        <v>21252.156999999999</v>
      </c>
      <c r="N23" s="8">
        <v>59148.03211</v>
      </c>
      <c r="O23" s="8">
        <v>320370.02324000007</v>
      </c>
      <c r="P23" s="8">
        <v>75949.217739999993</v>
      </c>
      <c r="Q23" s="8">
        <v>66457.073999999993</v>
      </c>
      <c r="R23" s="8">
        <v>824</v>
      </c>
      <c r="S23" s="8">
        <v>152.41394</v>
      </c>
      <c r="T23" s="8">
        <v>33606.449999999997</v>
      </c>
      <c r="U23" s="8">
        <v>49.68</v>
      </c>
      <c r="V23" s="8">
        <v>216.41</v>
      </c>
      <c r="W23" s="8">
        <v>303862.97100000002</v>
      </c>
      <c r="X23" s="8">
        <v>436.54399999999998</v>
      </c>
      <c r="Y23" s="8">
        <v>-2698.3009999999999</v>
      </c>
      <c r="Z23" s="8">
        <v>2113283.8659999999</v>
      </c>
      <c r="AA23" s="8">
        <v>103570.9</v>
      </c>
      <c r="AB23" s="8">
        <v>0</v>
      </c>
      <c r="AC23" s="8">
        <v>1423699.3044700001</v>
      </c>
      <c r="AD23" s="8">
        <v>3226743.0240000002</v>
      </c>
      <c r="AE23" s="48">
        <v>2313855.7540000002</v>
      </c>
    </row>
    <row r="24" spans="2:31" s="11" customFormat="1" ht="15" customHeight="1" x14ac:dyDescent="0.35">
      <c r="B24" s="47" t="s">
        <v>144</v>
      </c>
      <c r="C24" s="7">
        <v>35887</v>
      </c>
      <c r="D24" s="8">
        <v>32367397.12943</v>
      </c>
      <c r="E24" s="8">
        <v>3300819.0089300005</v>
      </c>
      <c r="F24" s="8">
        <v>169084.42837000001</v>
      </c>
      <c r="G24" s="8">
        <v>1378602.1847300001</v>
      </c>
      <c r="H24" s="8">
        <v>444344.45739999996</v>
      </c>
      <c r="I24" s="8">
        <v>37591880.239460006</v>
      </c>
      <c r="J24" s="8">
        <v>7991378.0784999998</v>
      </c>
      <c r="K24" s="8">
        <v>24372723.323929999</v>
      </c>
      <c r="L24" s="8">
        <v>441908.51569999999</v>
      </c>
      <c r="M24" s="8">
        <v>31122.214</v>
      </c>
      <c r="N24" s="8">
        <v>92624.553</v>
      </c>
      <c r="O24" s="8">
        <v>530184.88382000022</v>
      </c>
      <c r="P24" s="8">
        <v>125398.65241</v>
      </c>
      <c r="Q24" s="8">
        <v>113824.99</v>
      </c>
      <c r="R24" s="8">
        <v>0</v>
      </c>
      <c r="S24" s="8">
        <v>652.32278999999994</v>
      </c>
      <c r="T24" s="8">
        <v>53194.86</v>
      </c>
      <c r="U24" s="8">
        <v>0</v>
      </c>
      <c r="V24" s="8">
        <v>225.79</v>
      </c>
      <c r="W24" s="8">
        <v>490595.69500000001</v>
      </c>
      <c r="X24" s="8">
        <v>483.92200000000003</v>
      </c>
      <c r="Y24" s="8">
        <v>-4445.1229999999996</v>
      </c>
      <c r="Z24" s="8">
        <v>3667520.3620000002</v>
      </c>
      <c r="AA24" s="8">
        <v>186621.1</v>
      </c>
      <c r="AB24" s="8">
        <v>0</v>
      </c>
      <c r="AC24" s="8">
        <v>2669861.6875399998</v>
      </c>
      <c r="AD24" s="8">
        <v>5504219.5659999996</v>
      </c>
      <c r="AE24" s="48">
        <v>4046042.1919999998</v>
      </c>
    </row>
    <row r="25" spans="2:31" s="11" customFormat="1" ht="15" customHeight="1" x14ac:dyDescent="0.35">
      <c r="B25" s="47" t="s">
        <v>74</v>
      </c>
      <c r="C25" s="7">
        <v>27266</v>
      </c>
      <c r="D25" s="8">
        <v>26600209.625750002</v>
      </c>
      <c r="E25" s="8">
        <v>3060011.3114900002</v>
      </c>
      <c r="F25" s="8">
        <v>146249.17209000001</v>
      </c>
      <c r="G25" s="8">
        <v>1130657.8048999999</v>
      </c>
      <c r="H25" s="8">
        <v>415819.55874000001</v>
      </c>
      <c r="I25" s="8">
        <v>31298095.492679998</v>
      </c>
      <c r="J25" s="8">
        <v>6561223.4511299999</v>
      </c>
      <c r="K25" s="8">
        <v>20035606.107619997</v>
      </c>
      <c r="L25" s="8">
        <v>437099.33214999997</v>
      </c>
      <c r="M25" s="8">
        <v>32585.043000000001</v>
      </c>
      <c r="N25" s="8">
        <v>78514.371530000004</v>
      </c>
      <c r="O25" s="8">
        <v>418697.77298000007</v>
      </c>
      <c r="P25" s="8">
        <v>108455.52525000001</v>
      </c>
      <c r="Q25" s="8">
        <v>93339.482099999994</v>
      </c>
      <c r="R25" s="8">
        <v>1723.075</v>
      </c>
      <c r="S25" s="8">
        <v>43.933539999999994</v>
      </c>
      <c r="T25" s="8">
        <v>42691.68</v>
      </c>
      <c r="U25" s="8">
        <v>0</v>
      </c>
      <c r="V25" s="8">
        <v>126.965</v>
      </c>
      <c r="W25" s="8">
        <v>376681.87199999997</v>
      </c>
      <c r="X25" s="8">
        <v>325.45299999999997</v>
      </c>
      <c r="Y25" s="8">
        <v>-3043.33</v>
      </c>
      <c r="Z25" s="8">
        <v>3094028.3229999999</v>
      </c>
      <c r="AA25" s="8">
        <v>191282.78899999999</v>
      </c>
      <c r="AB25" s="8">
        <v>0</v>
      </c>
      <c r="AC25" s="8">
        <v>2170613.04648</v>
      </c>
      <c r="AD25" s="8">
        <v>4583823.4469999997</v>
      </c>
      <c r="AE25" s="48">
        <v>3468732.3709999998</v>
      </c>
    </row>
    <row r="26" spans="2:31" s="11" customFormat="1" ht="15" customHeight="1" x14ac:dyDescent="0.35">
      <c r="B26" s="47" t="s">
        <v>75</v>
      </c>
      <c r="C26" s="7">
        <v>21720</v>
      </c>
      <c r="D26" s="8">
        <v>22879472.713290002</v>
      </c>
      <c r="E26" s="8">
        <v>2702415.7715600003</v>
      </c>
      <c r="F26" s="8">
        <v>154820.84081999998</v>
      </c>
      <c r="G26" s="8">
        <v>1000978.38109</v>
      </c>
      <c r="H26" s="8">
        <v>425456.02239999996</v>
      </c>
      <c r="I26" s="8">
        <v>27107751.520730004</v>
      </c>
      <c r="J26" s="8">
        <v>5648413.3109999998</v>
      </c>
      <c r="K26" s="8">
        <v>17229525.623290002</v>
      </c>
      <c r="L26" s="8">
        <v>340133.83669999999</v>
      </c>
      <c r="M26" s="8">
        <v>35783.035000000003</v>
      </c>
      <c r="N26" s="8">
        <v>66942.776599999997</v>
      </c>
      <c r="O26" s="8">
        <v>351979.61121999996</v>
      </c>
      <c r="P26" s="8">
        <v>90893.672120000003</v>
      </c>
      <c r="Q26" s="8">
        <v>78408.222200000004</v>
      </c>
      <c r="R26" s="8">
        <v>0</v>
      </c>
      <c r="S26" s="8">
        <v>273.29980999999992</v>
      </c>
      <c r="T26" s="8">
        <v>33486.39</v>
      </c>
      <c r="U26" s="8">
        <v>8.2799999999999994</v>
      </c>
      <c r="V26" s="8">
        <v>83.75</v>
      </c>
      <c r="W26" s="8">
        <v>311517.61599999998</v>
      </c>
      <c r="X26" s="8">
        <v>275.529</v>
      </c>
      <c r="Y26" s="8">
        <v>-2278.2440000000001</v>
      </c>
      <c r="Z26" s="8">
        <v>2711298.5</v>
      </c>
      <c r="AA26" s="8">
        <v>186962.9</v>
      </c>
      <c r="AB26" s="8">
        <v>0</v>
      </c>
      <c r="AC26" s="8">
        <v>1959364.0787299997</v>
      </c>
      <c r="AD26" s="8">
        <v>3971653.7259999998</v>
      </c>
      <c r="AE26" s="48">
        <v>3070935.8250000002</v>
      </c>
    </row>
    <row r="27" spans="2:31" s="11" customFormat="1" ht="15" customHeight="1" x14ac:dyDescent="0.35">
      <c r="B27" s="47" t="s">
        <v>76</v>
      </c>
      <c r="C27" s="7">
        <v>16939</v>
      </c>
      <c r="D27" s="8">
        <v>19048246.264849998</v>
      </c>
      <c r="E27" s="8">
        <v>2386883.1020299997</v>
      </c>
      <c r="F27" s="8">
        <v>144412.17451999997</v>
      </c>
      <c r="G27" s="8">
        <v>932110.44972000003</v>
      </c>
      <c r="H27" s="8">
        <v>381913.34087000001</v>
      </c>
      <c r="I27" s="8">
        <v>22832046.308880001</v>
      </c>
      <c r="J27" s="8">
        <v>4703020.6838500006</v>
      </c>
      <c r="K27" s="8">
        <v>14343274.879000001</v>
      </c>
      <c r="L27" s="8">
        <v>352137.386</v>
      </c>
      <c r="M27" s="8">
        <v>40372.241999999998</v>
      </c>
      <c r="N27" s="8">
        <v>58379.9764</v>
      </c>
      <c r="O27" s="8">
        <v>282561.24416999996</v>
      </c>
      <c r="P27" s="8">
        <v>77759.175220000005</v>
      </c>
      <c r="Q27" s="8">
        <v>62996.183600000004</v>
      </c>
      <c r="R27" s="8">
        <v>0</v>
      </c>
      <c r="S27" s="8">
        <v>56.294980000000002</v>
      </c>
      <c r="T27" s="8">
        <v>26233.11</v>
      </c>
      <c r="U27" s="8">
        <v>49.68</v>
      </c>
      <c r="V27" s="8">
        <v>65.995000000000005</v>
      </c>
      <c r="W27" s="8">
        <v>243605.492</v>
      </c>
      <c r="X27" s="8">
        <v>265.49599999999998</v>
      </c>
      <c r="Y27" s="8">
        <v>-1289.242</v>
      </c>
      <c r="Z27" s="8">
        <v>2311169.2450000001</v>
      </c>
      <c r="AA27" s="8">
        <v>173383.995</v>
      </c>
      <c r="AB27" s="8">
        <v>0</v>
      </c>
      <c r="AC27" s="8">
        <v>1763604.2557099999</v>
      </c>
      <c r="AD27" s="8">
        <v>3347169.1349999998</v>
      </c>
      <c r="AE27" s="48">
        <v>2643347.486</v>
      </c>
    </row>
    <row r="28" spans="2:31" s="11" customFormat="1" ht="15" customHeight="1" x14ac:dyDescent="0.35">
      <c r="B28" s="47" t="s">
        <v>77</v>
      </c>
      <c r="C28" s="7">
        <v>13822</v>
      </c>
      <c r="D28" s="8">
        <v>16668276.2476</v>
      </c>
      <c r="E28" s="8">
        <v>2071323.3437599998</v>
      </c>
      <c r="F28" s="8">
        <v>152602.58431999999</v>
      </c>
      <c r="G28" s="8">
        <v>830096.53443000012</v>
      </c>
      <c r="H28" s="8">
        <v>382057.33228999993</v>
      </c>
      <c r="I28" s="8">
        <v>20018339.870399997</v>
      </c>
      <c r="J28" s="8">
        <v>4114966.696</v>
      </c>
      <c r="K28" s="8">
        <v>12552143.817600001</v>
      </c>
      <c r="L28" s="8">
        <v>236234.02872</v>
      </c>
      <c r="M28" s="8">
        <v>48695.409</v>
      </c>
      <c r="N28" s="8">
        <v>52163.121450000006</v>
      </c>
      <c r="O28" s="8">
        <v>243080.09395999997</v>
      </c>
      <c r="P28" s="8">
        <v>63805.060510000003</v>
      </c>
      <c r="Q28" s="8">
        <v>54328.209000000003</v>
      </c>
      <c r="R28" s="8">
        <v>395.72699999999998</v>
      </c>
      <c r="S28" s="8">
        <v>353.20186999999993</v>
      </c>
      <c r="T28" s="8">
        <v>23345.46</v>
      </c>
      <c r="U28" s="8">
        <v>0</v>
      </c>
      <c r="V28" s="8">
        <v>50.25</v>
      </c>
      <c r="W28" s="8">
        <v>205745.00399999999</v>
      </c>
      <c r="X28" s="8">
        <v>39.676000000000002</v>
      </c>
      <c r="Y28" s="8">
        <v>-1208.692</v>
      </c>
      <c r="Z28" s="8">
        <v>2045682.696</v>
      </c>
      <c r="AA28" s="8">
        <v>159896.70000000001</v>
      </c>
      <c r="AB28" s="8">
        <v>0</v>
      </c>
      <c r="AC28" s="8">
        <v>1585569.17726</v>
      </c>
      <c r="AD28" s="8">
        <v>2935430.2319999998</v>
      </c>
      <c r="AE28" s="48">
        <v>2351279.108</v>
      </c>
    </row>
    <row r="29" spans="2:31" s="11" customFormat="1" ht="15" customHeight="1" x14ac:dyDescent="0.35">
      <c r="B29" s="47" t="s">
        <v>78</v>
      </c>
      <c r="C29" s="7">
        <v>11399</v>
      </c>
      <c r="D29" s="8">
        <v>14483952.843119999</v>
      </c>
      <c r="E29" s="8">
        <v>2015224.4016199999</v>
      </c>
      <c r="F29" s="8">
        <v>157739.94006999998</v>
      </c>
      <c r="G29" s="8">
        <v>745085.94695000001</v>
      </c>
      <c r="H29" s="8">
        <v>392235.59236000001</v>
      </c>
      <c r="I29" s="8">
        <v>17652620.09479</v>
      </c>
      <c r="J29" s="8">
        <v>3565289.4730000002</v>
      </c>
      <c r="K29" s="8">
        <v>10919474.302119998</v>
      </c>
      <c r="L29" s="8">
        <v>267368.39879999997</v>
      </c>
      <c r="M29" s="8">
        <v>25648.444</v>
      </c>
      <c r="N29" s="8">
        <v>47071.198700000001</v>
      </c>
      <c r="O29" s="8">
        <v>206092.83755000003</v>
      </c>
      <c r="P29" s="8">
        <v>56855.542779999996</v>
      </c>
      <c r="Q29" s="8">
        <v>46816.148000000001</v>
      </c>
      <c r="R29" s="8">
        <v>0</v>
      </c>
      <c r="S29" s="8">
        <v>204.26133000000002</v>
      </c>
      <c r="T29" s="8">
        <v>21610.799999999999</v>
      </c>
      <c r="U29" s="8">
        <v>99.36</v>
      </c>
      <c r="V29" s="8">
        <v>19.765000000000001</v>
      </c>
      <c r="W29" s="8">
        <v>181208.86600000001</v>
      </c>
      <c r="X29" s="8">
        <v>70.876000000000005</v>
      </c>
      <c r="Y29" s="8">
        <v>-1016.63</v>
      </c>
      <c r="Z29" s="8">
        <v>1786635.7320000001</v>
      </c>
      <c r="AA29" s="8">
        <v>165876.54999999999</v>
      </c>
      <c r="AB29" s="8">
        <v>0</v>
      </c>
      <c r="AC29" s="8">
        <v>1435513.0567300001</v>
      </c>
      <c r="AD29" s="8">
        <v>2589647.7710000002</v>
      </c>
      <c r="AE29" s="48">
        <v>2092966.2379999999</v>
      </c>
    </row>
    <row r="30" spans="2:31" s="11" customFormat="1" ht="15" customHeight="1" x14ac:dyDescent="0.35">
      <c r="B30" s="47" t="s">
        <v>79</v>
      </c>
      <c r="C30" s="7">
        <v>9807</v>
      </c>
      <c r="D30" s="8">
        <v>13283725.254560001</v>
      </c>
      <c r="E30" s="8">
        <v>1897596.92142</v>
      </c>
      <c r="F30" s="8">
        <v>145028.62540000002</v>
      </c>
      <c r="G30" s="8">
        <v>617383.74003999995</v>
      </c>
      <c r="H30" s="8">
        <v>312951.05497000006</v>
      </c>
      <c r="I30" s="8">
        <v>16164284.332390001</v>
      </c>
      <c r="J30" s="8">
        <v>3271393.7883600001</v>
      </c>
      <c r="K30" s="8">
        <v>10011350.406200001</v>
      </c>
      <c r="L30" s="8">
        <v>225099.42896000002</v>
      </c>
      <c r="M30" s="8">
        <v>19535.037</v>
      </c>
      <c r="N30" s="8">
        <v>40488.065999999999</v>
      </c>
      <c r="O30" s="8">
        <v>192303.37081999992</v>
      </c>
      <c r="P30" s="8">
        <v>51103.80803</v>
      </c>
      <c r="Q30" s="8">
        <v>41411.275000000001</v>
      </c>
      <c r="R30" s="8">
        <v>0</v>
      </c>
      <c r="S30" s="8">
        <v>685.7347000000002</v>
      </c>
      <c r="T30" s="8">
        <v>15707.16</v>
      </c>
      <c r="U30" s="8">
        <v>0</v>
      </c>
      <c r="V30" s="8">
        <v>45.56</v>
      </c>
      <c r="W30" s="8">
        <v>154919.90700000001</v>
      </c>
      <c r="X30" s="8">
        <v>0</v>
      </c>
      <c r="Y30" s="8">
        <v>-690.79399999999998</v>
      </c>
      <c r="Z30" s="8">
        <v>1671386.5959999999</v>
      </c>
      <c r="AA30" s="8">
        <v>155712.01999999999</v>
      </c>
      <c r="AB30" s="8">
        <v>0</v>
      </c>
      <c r="AC30" s="8">
        <v>1164729.7751</v>
      </c>
      <c r="AD30" s="8">
        <v>2371360.4160000002</v>
      </c>
      <c r="AE30" s="48">
        <v>1948321.459</v>
      </c>
    </row>
    <row r="31" spans="2:31" s="11" customFormat="1" ht="15" customHeight="1" x14ac:dyDescent="0.35">
      <c r="B31" s="47" t="s">
        <v>80</v>
      </c>
      <c r="C31" s="7">
        <v>8363</v>
      </c>
      <c r="D31" s="8">
        <v>11919981.300000001</v>
      </c>
      <c r="E31" s="8">
        <v>1738345.35625</v>
      </c>
      <c r="F31" s="8">
        <v>137816.24906</v>
      </c>
      <c r="G31" s="8">
        <v>556762.77772999997</v>
      </c>
      <c r="H31" s="8">
        <v>324090.29499999998</v>
      </c>
      <c r="I31" s="8">
        <v>14625144.524040001</v>
      </c>
      <c r="J31" s="8">
        <v>2938789.8909999998</v>
      </c>
      <c r="K31" s="8">
        <v>8980141.7469999995</v>
      </c>
      <c r="L31" s="8">
        <v>169031.64421</v>
      </c>
      <c r="M31" s="8">
        <v>13647.550999999999</v>
      </c>
      <c r="N31" s="8">
        <v>36531.521000000001</v>
      </c>
      <c r="O31" s="8">
        <v>161630.50317999997</v>
      </c>
      <c r="P31" s="8">
        <v>45261.601999999999</v>
      </c>
      <c r="Q31" s="8">
        <v>37299.726000000002</v>
      </c>
      <c r="R31" s="8">
        <v>0</v>
      </c>
      <c r="S31" s="8">
        <v>4024.4725599999956</v>
      </c>
      <c r="T31" s="8">
        <v>14775.66</v>
      </c>
      <c r="U31" s="8">
        <v>49.68</v>
      </c>
      <c r="V31" s="8">
        <v>10.050000000000001</v>
      </c>
      <c r="W31" s="8">
        <v>135216.43900000001</v>
      </c>
      <c r="X31" s="8">
        <v>77.221999999999994</v>
      </c>
      <c r="Y31" s="8">
        <v>-631.07500000000005</v>
      </c>
      <c r="Z31" s="8">
        <v>1522572.7409999999</v>
      </c>
      <c r="AA31" s="8">
        <v>151914</v>
      </c>
      <c r="AB31" s="8">
        <v>0</v>
      </c>
      <c r="AC31" s="8">
        <v>1080021.62705</v>
      </c>
      <c r="AD31" s="8">
        <v>2151570.9679999999</v>
      </c>
      <c r="AE31" s="48">
        <v>1785678.743</v>
      </c>
    </row>
    <row r="32" spans="2:31" s="11" customFormat="1" ht="15" customHeight="1" x14ac:dyDescent="0.35">
      <c r="B32" s="47" t="s">
        <v>81</v>
      </c>
      <c r="C32" s="7">
        <v>7272</v>
      </c>
      <c r="D32" s="8">
        <v>11064544.17592</v>
      </c>
      <c r="E32" s="8">
        <v>1522825.6088699999</v>
      </c>
      <c r="F32" s="8">
        <v>121091.36684999999</v>
      </c>
      <c r="G32" s="8">
        <v>529756.89278999995</v>
      </c>
      <c r="H32" s="8">
        <v>312995.81996000005</v>
      </c>
      <c r="I32" s="8">
        <v>13447501.694980001</v>
      </c>
      <c r="J32" s="8">
        <v>2734511.7628599997</v>
      </c>
      <c r="K32" s="8">
        <v>8330291.3450600002</v>
      </c>
      <c r="L32" s="8">
        <v>148867.16695999997</v>
      </c>
      <c r="M32" s="8">
        <v>11953.344999999999</v>
      </c>
      <c r="N32" s="8">
        <v>32134.286</v>
      </c>
      <c r="O32" s="8">
        <v>148372.14857000002</v>
      </c>
      <c r="P32" s="8">
        <v>41544.76197</v>
      </c>
      <c r="Q32" s="8">
        <v>32331.402999999998</v>
      </c>
      <c r="R32" s="8">
        <v>0</v>
      </c>
      <c r="S32" s="8">
        <v>8084.6797500000048</v>
      </c>
      <c r="T32" s="8">
        <v>12910.59</v>
      </c>
      <c r="U32" s="8">
        <v>8.2799999999999994</v>
      </c>
      <c r="V32" s="8">
        <v>12.06</v>
      </c>
      <c r="W32" s="8">
        <v>117699.49400000001</v>
      </c>
      <c r="X32" s="8">
        <v>60.3</v>
      </c>
      <c r="Y32" s="8">
        <v>-608.78</v>
      </c>
      <c r="Z32" s="8">
        <v>1426231.28</v>
      </c>
      <c r="AA32" s="8">
        <v>138534.85</v>
      </c>
      <c r="AB32" s="8">
        <v>0</v>
      </c>
      <c r="AC32" s="8">
        <v>988444.6235499999</v>
      </c>
      <c r="AD32" s="8">
        <v>1984433.567</v>
      </c>
      <c r="AE32" s="48">
        <v>1665018.6869999999</v>
      </c>
    </row>
    <row r="33" spans="2:31" s="11" customFormat="1" ht="15" customHeight="1" x14ac:dyDescent="0.35">
      <c r="B33" s="47" t="s">
        <v>82</v>
      </c>
      <c r="C33" s="7">
        <v>6423</v>
      </c>
      <c r="D33" s="8">
        <v>10247520.754400002</v>
      </c>
      <c r="E33" s="8">
        <v>1410676.733</v>
      </c>
      <c r="F33" s="8">
        <v>140126.69</v>
      </c>
      <c r="G33" s="8">
        <v>472181.51081000001</v>
      </c>
      <c r="H33" s="8">
        <v>295521.80410000001</v>
      </c>
      <c r="I33" s="8">
        <v>12514818.463229999</v>
      </c>
      <c r="J33" s="8">
        <v>2527914.9169300003</v>
      </c>
      <c r="K33" s="8">
        <v>7717808.0733500002</v>
      </c>
      <c r="L33" s="8">
        <v>169786.69500000001</v>
      </c>
      <c r="M33" s="8">
        <v>12029.741</v>
      </c>
      <c r="N33" s="8">
        <v>31693.722000000002</v>
      </c>
      <c r="O33" s="8">
        <v>135579.18076999998</v>
      </c>
      <c r="P33" s="8">
        <v>38527.365709999998</v>
      </c>
      <c r="Q33" s="8">
        <v>30277.057000000001</v>
      </c>
      <c r="R33" s="8">
        <v>0</v>
      </c>
      <c r="S33" s="8">
        <v>11846.000179999999</v>
      </c>
      <c r="T33" s="8">
        <v>11544.39</v>
      </c>
      <c r="U33" s="8">
        <v>0</v>
      </c>
      <c r="V33" s="8">
        <v>17.085000000000001</v>
      </c>
      <c r="W33" s="8">
        <v>104220.86900000001</v>
      </c>
      <c r="X33" s="8">
        <v>142.07</v>
      </c>
      <c r="Y33" s="8">
        <v>-489.92399999999998</v>
      </c>
      <c r="Z33" s="8">
        <v>1346845.9269999999</v>
      </c>
      <c r="AA33" s="8">
        <v>131429.48199999999</v>
      </c>
      <c r="AB33" s="8">
        <v>0</v>
      </c>
      <c r="AC33" s="8">
        <v>875460.68537999992</v>
      </c>
      <c r="AD33" s="8">
        <v>1848994.0959999999</v>
      </c>
      <c r="AE33" s="48">
        <v>1566921.824</v>
      </c>
    </row>
    <row r="34" spans="2:31" s="11" customFormat="1" ht="15" customHeight="1" x14ac:dyDescent="0.35">
      <c r="B34" s="47" t="s">
        <v>83</v>
      </c>
      <c r="C34" s="7">
        <v>13593</v>
      </c>
      <c r="D34" s="8">
        <v>24143965.710580003</v>
      </c>
      <c r="E34" s="8">
        <v>2944435.6393000004</v>
      </c>
      <c r="F34" s="8">
        <v>269989.64457999996</v>
      </c>
      <c r="G34" s="8">
        <v>1053614.6370899999</v>
      </c>
      <c r="H34" s="8">
        <v>633567.03448999999</v>
      </c>
      <c r="I34" s="8">
        <v>28859747.29304</v>
      </c>
      <c r="J34" s="8">
        <v>5952681.4639999997</v>
      </c>
      <c r="K34" s="8">
        <v>18192729.656580001</v>
      </c>
      <c r="L34" s="8">
        <v>339564.80910000001</v>
      </c>
      <c r="M34" s="8">
        <v>33359.743000000002</v>
      </c>
      <c r="N34" s="8">
        <v>65150.080000000002</v>
      </c>
      <c r="O34" s="8">
        <v>289490.88973</v>
      </c>
      <c r="P34" s="8">
        <v>84671.900819999995</v>
      </c>
      <c r="Q34" s="8">
        <v>64660.54</v>
      </c>
      <c r="R34" s="8">
        <v>0</v>
      </c>
      <c r="S34" s="8">
        <v>42067.745130000061</v>
      </c>
      <c r="T34" s="8">
        <v>25133.94</v>
      </c>
      <c r="U34" s="8">
        <v>0</v>
      </c>
      <c r="V34" s="8">
        <v>35.844999999999999</v>
      </c>
      <c r="W34" s="8">
        <v>233753.41699999999</v>
      </c>
      <c r="X34" s="8">
        <v>58.811999999999998</v>
      </c>
      <c r="Y34" s="8">
        <v>-970.25099999999998</v>
      </c>
      <c r="Z34" s="8">
        <v>3212104.3309999998</v>
      </c>
      <c r="AA34" s="8">
        <v>297031.09999999998</v>
      </c>
      <c r="AB34" s="8">
        <v>0</v>
      </c>
      <c r="AC34" s="8">
        <v>1992406.8288400001</v>
      </c>
      <c r="AD34" s="8">
        <v>4286569.4919999996</v>
      </c>
      <c r="AE34" s="48">
        <v>3675457.8620000002</v>
      </c>
    </row>
    <row r="35" spans="2:31" s="11" customFormat="1" ht="15" customHeight="1" x14ac:dyDescent="0.35">
      <c r="B35" s="47" t="s">
        <v>84</v>
      </c>
      <c r="C35" s="7">
        <v>14461</v>
      </c>
      <c r="D35" s="8">
        <v>30272675.954709999</v>
      </c>
      <c r="E35" s="8">
        <v>2405202.89127</v>
      </c>
      <c r="F35" s="8">
        <v>239536.89619999999</v>
      </c>
      <c r="G35" s="8">
        <v>848034.95121000009</v>
      </c>
      <c r="H35" s="8">
        <v>615220.11029999994</v>
      </c>
      <c r="I35" s="8">
        <v>34248471.754980005</v>
      </c>
      <c r="J35" s="8">
        <v>7317148.6197100002</v>
      </c>
      <c r="K35" s="8">
        <v>22956377.616999999</v>
      </c>
      <c r="L35" s="8">
        <v>212156.73699999999</v>
      </c>
      <c r="M35" s="8">
        <v>36571.722000000002</v>
      </c>
      <c r="N35" s="8">
        <v>71312.067890000006</v>
      </c>
      <c r="O35" s="8">
        <v>309711.58168</v>
      </c>
      <c r="P35" s="8">
        <v>98617.496140000003</v>
      </c>
      <c r="Q35" s="8">
        <v>70001.032999999996</v>
      </c>
      <c r="R35" s="8">
        <v>0</v>
      </c>
      <c r="S35" s="8">
        <v>146145.18725000109</v>
      </c>
      <c r="T35" s="8">
        <v>27470.97</v>
      </c>
      <c r="U35" s="8">
        <v>0</v>
      </c>
      <c r="V35" s="8">
        <v>14.404999999999999</v>
      </c>
      <c r="W35" s="8">
        <v>250083.57199999999</v>
      </c>
      <c r="X35" s="8">
        <v>47.290999999999997</v>
      </c>
      <c r="Y35" s="8">
        <v>-738.822</v>
      </c>
      <c r="Z35" s="8">
        <v>4177918.7549999999</v>
      </c>
      <c r="AA35" s="8">
        <v>252599.4</v>
      </c>
      <c r="AB35" s="8">
        <v>0</v>
      </c>
      <c r="AC35" s="8">
        <v>1621244.22908</v>
      </c>
      <c r="AD35" s="8">
        <v>5193914.49</v>
      </c>
      <c r="AE35" s="48">
        <v>4540289.8030000003</v>
      </c>
    </row>
    <row r="36" spans="2:31" s="11" customFormat="1" ht="15" customHeight="1" x14ac:dyDescent="0.35">
      <c r="B36" s="47" t="s">
        <v>85</v>
      </c>
      <c r="C36" s="7">
        <v>10007</v>
      </c>
      <c r="D36" s="8">
        <v>22809602.228</v>
      </c>
      <c r="E36" s="8">
        <v>2070111.7450100002</v>
      </c>
      <c r="F36" s="8">
        <v>225106.54170999999</v>
      </c>
      <c r="G36" s="8">
        <v>656050.15644000005</v>
      </c>
      <c r="H36" s="8">
        <v>572185.16279999993</v>
      </c>
      <c r="I36" s="8">
        <v>26193510.531909999</v>
      </c>
      <c r="J36" s="8">
        <v>5226565.4570000004</v>
      </c>
      <c r="K36" s="8">
        <v>17583039.239999998</v>
      </c>
      <c r="L36" s="8">
        <v>175151.52077999999</v>
      </c>
      <c r="M36" s="8">
        <v>43473.012999999999</v>
      </c>
      <c r="N36" s="8">
        <v>56681.892</v>
      </c>
      <c r="O36" s="8">
        <v>222904.62563000002</v>
      </c>
      <c r="P36" s="8">
        <v>74367.13231999999</v>
      </c>
      <c r="Q36" s="8">
        <v>52126.275999999998</v>
      </c>
      <c r="R36" s="8">
        <v>0</v>
      </c>
      <c r="S36" s="8">
        <v>246817.16753000024</v>
      </c>
      <c r="T36" s="8">
        <v>19942.38</v>
      </c>
      <c r="U36" s="8">
        <v>0</v>
      </c>
      <c r="V36" s="8">
        <v>8.375</v>
      </c>
      <c r="W36" s="8">
        <v>179744.08</v>
      </c>
      <c r="X36" s="8">
        <v>49.811999999999998</v>
      </c>
      <c r="Y36" s="8">
        <v>-515.82299999999998</v>
      </c>
      <c r="Z36" s="8">
        <v>3237651.8190000001</v>
      </c>
      <c r="AA36" s="8">
        <v>222621.5</v>
      </c>
      <c r="AB36" s="8">
        <v>0</v>
      </c>
      <c r="AC36" s="8">
        <v>1253517.4097</v>
      </c>
      <c r="AD36" s="8">
        <v>4106841.4619999998</v>
      </c>
      <c r="AE36" s="48">
        <v>3647259.1030000001</v>
      </c>
    </row>
    <row r="37" spans="2:31" s="11" customFormat="1" ht="15" customHeight="1" x14ac:dyDescent="0.35">
      <c r="B37" s="47" t="s">
        <v>86</v>
      </c>
      <c r="C37" s="7">
        <v>7196</v>
      </c>
      <c r="D37" s="8">
        <v>17858828.896979999</v>
      </c>
      <c r="E37" s="8">
        <v>1630557.4779899998</v>
      </c>
      <c r="F37" s="8">
        <v>211413.40252</v>
      </c>
      <c r="G37" s="8">
        <v>570800.49699999997</v>
      </c>
      <c r="H37" s="8">
        <v>493032.21895999997</v>
      </c>
      <c r="I37" s="8">
        <v>20613059.260449998</v>
      </c>
      <c r="J37" s="8">
        <v>3901408.63</v>
      </c>
      <c r="K37" s="8">
        <v>13954679.465979999</v>
      </c>
      <c r="L37" s="8">
        <v>119123.027</v>
      </c>
      <c r="M37" s="8">
        <v>24033.627</v>
      </c>
      <c r="N37" s="8">
        <v>45620.072</v>
      </c>
      <c r="O37" s="8">
        <v>161901.94355</v>
      </c>
      <c r="P37" s="8">
        <v>55894.163039999999</v>
      </c>
      <c r="Q37" s="8">
        <v>37771.938999999998</v>
      </c>
      <c r="R37" s="8">
        <v>0</v>
      </c>
      <c r="S37" s="8">
        <v>279269.43982000038</v>
      </c>
      <c r="T37" s="8">
        <v>14843.97</v>
      </c>
      <c r="U37" s="8">
        <v>99.36</v>
      </c>
      <c r="V37" s="8">
        <v>5.36</v>
      </c>
      <c r="W37" s="8">
        <v>127275.648</v>
      </c>
      <c r="X37" s="8">
        <v>132.99199999999999</v>
      </c>
      <c r="Y37" s="8">
        <v>-139.90700000000001</v>
      </c>
      <c r="Z37" s="8">
        <v>2610107.5550000002</v>
      </c>
      <c r="AA37" s="8">
        <v>186070.7</v>
      </c>
      <c r="AB37" s="8">
        <v>0</v>
      </c>
      <c r="AC37" s="8">
        <v>1032045.737</v>
      </c>
      <c r="AD37" s="8">
        <v>3317961.3339999998</v>
      </c>
      <c r="AE37" s="48">
        <v>2988106.2280000001</v>
      </c>
    </row>
    <row r="38" spans="2:31" s="11" customFormat="1" ht="15" customHeight="1" x14ac:dyDescent="0.35">
      <c r="B38" s="47" t="s">
        <v>87</v>
      </c>
      <c r="C38" s="7">
        <v>8445</v>
      </c>
      <c r="D38" s="8">
        <v>22630668.727389999</v>
      </c>
      <c r="E38" s="8">
        <v>2498919.4493400003</v>
      </c>
      <c r="F38" s="8">
        <v>449013.21715999994</v>
      </c>
      <c r="G38" s="8">
        <v>984493.02640999993</v>
      </c>
      <c r="H38" s="8">
        <v>894391.05963000015</v>
      </c>
      <c r="I38" s="8">
        <v>27225066.580649998</v>
      </c>
      <c r="J38" s="8">
        <v>4657237.4670000002</v>
      </c>
      <c r="K38" s="8">
        <v>17973275.818390001</v>
      </c>
      <c r="L38" s="8">
        <v>181154.80424</v>
      </c>
      <c r="M38" s="8">
        <v>33577.233999999997</v>
      </c>
      <c r="N38" s="8">
        <v>66949.638999999996</v>
      </c>
      <c r="O38" s="8">
        <v>205274.11468</v>
      </c>
      <c r="P38" s="8">
        <v>65213.512640000001</v>
      </c>
      <c r="Q38" s="8">
        <v>45416.167000000001</v>
      </c>
      <c r="R38" s="8">
        <v>0</v>
      </c>
      <c r="S38" s="8">
        <v>492990.34061999735</v>
      </c>
      <c r="T38" s="8">
        <v>21010.5</v>
      </c>
      <c r="U38" s="8">
        <v>0</v>
      </c>
      <c r="V38" s="8">
        <v>12.06</v>
      </c>
      <c r="W38" s="8">
        <v>154135.38</v>
      </c>
      <c r="X38" s="8">
        <v>75.67</v>
      </c>
      <c r="Y38" s="8">
        <v>-695.99199999999996</v>
      </c>
      <c r="Z38" s="8">
        <v>3413775.923</v>
      </c>
      <c r="AA38" s="8">
        <v>315492.74</v>
      </c>
      <c r="AB38" s="8">
        <v>0</v>
      </c>
      <c r="AC38" s="8">
        <v>1715964.1571</v>
      </c>
      <c r="AD38" s="8">
        <v>4504471.7070000004</v>
      </c>
      <c r="AE38" s="48">
        <v>4109081.1740000001</v>
      </c>
    </row>
    <row r="39" spans="2:31" s="11" customFormat="1" ht="15" customHeight="1" x14ac:dyDescent="0.35">
      <c r="B39" s="47" t="s">
        <v>88</v>
      </c>
      <c r="C39" s="7">
        <v>4944</v>
      </c>
      <c r="D39" s="8">
        <v>14844683.901690001</v>
      </c>
      <c r="E39" s="8">
        <v>1917972.3454800001</v>
      </c>
      <c r="F39" s="8">
        <v>347335.37300000002</v>
      </c>
      <c r="G39" s="8">
        <v>768227.87010000006</v>
      </c>
      <c r="H39" s="8">
        <v>781760.77</v>
      </c>
      <c r="I39" s="8">
        <v>18442936.315169998</v>
      </c>
      <c r="J39" s="8">
        <v>2836508.8829999999</v>
      </c>
      <c r="K39" s="8">
        <v>12006882.883689998</v>
      </c>
      <c r="L39" s="8">
        <v>82735.370439999999</v>
      </c>
      <c r="M39" s="8">
        <v>37544.072</v>
      </c>
      <c r="N39" s="8">
        <v>40799.059000000001</v>
      </c>
      <c r="O39" s="8">
        <v>116119.60801000003</v>
      </c>
      <c r="P39" s="8">
        <v>37921.432999999997</v>
      </c>
      <c r="Q39" s="8">
        <v>26631.592000000001</v>
      </c>
      <c r="R39" s="8">
        <v>0</v>
      </c>
      <c r="S39" s="8">
        <v>425929.43227000028</v>
      </c>
      <c r="T39" s="8">
        <v>13337.01</v>
      </c>
      <c r="U39" s="8">
        <v>0</v>
      </c>
      <c r="V39" s="8">
        <v>10.050000000000001</v>
      </c>
      <c r="W39" s="8">
        <v>90065.824999999997</v>
      </c>
      <c r="X39" s="8">
        <v>0</v>
      </c>
      <c r="Y39" s="8">
        <v>-601.15899999999999</v>
      </c>
      <c r="Z39" s="8">
        <v>2315408.96</v>
      </c>
      <c r="AA39" s="8">
        <v>245322.3</v>
      </c>
      <c r="AB39" s="8">
        <v>0</v>
      </c>
      <c r="AC39" s="8">
        <v>1354967.578</v>
      </c>
      <c r="AD39" s="8">
        <v>3148055.53</v>
      </c>
      <c r="AE39" s="48">
        <v>2914829.4890000001</v>
      </c>
    </row>
    <row r="40" spans="2:31" s="11" customFormat="1" ht="15" customHeight="1" x14ac:dyDescent="0.35">
      <c r="B40" s="47" t="s">
        <v>89</v>
      </c>
      <c r="C40" s="7">
        <v>3080</v>
      </c>
      <c r="D40" s="8">
        <v>10190142.207</v>
      </c>
      <c r="E40" s="8">
        <v>1523154.6429999999</v>
      </c>
      <c r="F40" s="8">
        <v>302790.663</v>
      </c>
      <c r="G40" s="8">
        <v>575777.89454999997</v>
      </c>
      <c r="H40" s="8">
        <v>589779.22869000002</v>
      </c>
      <c r="I40" s="8">
        <v>13033669.49855</v>
      </c>
      <c r="J40" s="8">
        <v>1818384.0430000001</v>
      </c>
      <c r="K40" s="8">
        <v>8373217.4330000002</v>
      </c>
      <c r="L40" s="8">
        <v>77708.883000000002</v>
      </c>
      <c r="M40" s="8">
        <v>9877.3909999999996</v>
      </c>
      <c r="N40" s="8">
        <v>33684.499000000003</v>
      </c>
      <c r="O40" s="8">
        <v>79533.056060000003</v>
      </c>
      <c r="P40" s="8">
        <v>24215.356</v>
      </c>
      <c r="Q40" s="8">
        <v>16702.714</v>
      </c>
      <c r="R40" s="8">
        <v>0</v>
      </c>
      <c r="S40" s="8">
        <v>351862.93310000055</v>
      </c>
      <c r="T40" s="8">
        <v>9275.67</v>
      </c>
      <c r="U40" s="8">
        <v>0</v>
      </c>
      <c r="V40" s="8">
        <v>14.07</v>
      </c>
      <c r="W40" s="8">
        <v>58668.330999999998</v>
      </c>
      <c r="X40" s="8">
        <v>108.624</v>
      </c>
      <c r="Y40" s="8">
        <v>-301.85599999999999</v>
      </c>
      <c r="Z40" s="8">
        <v>1626203.75</v>
      </c>
      <c r="AA40" s="8">
        <v>207277.5</v>
      </c>
      <c r="AB40" s="8">
        <v>0</v>
      </c>
      <c r="AC40" s="8">
        <v>1019652.06155</v>
      </c>
      <c r="AD40" s="8">
        <v>2271204.7480000001</v>
      </c>
      <c r="AE40" s="48">
        <v>2122519.389</v>
      </c>
    </row>
    <row r="41" spans="2:31" s="11" customFormat="1" ht="15" customHeight="1" x14ac:dyDescent="0.35">
      <c r="B41" s="47" t="s">
        <v>90</v>
      </c>
      <c r="C41" s="7">
        <v>2179</v>
      </c>
      <c r="D41" s="8">
        <v>7849335.2769999998</v>
      </c>
      <c r="E41" s="8">
        <v>1269307.7716599999</v>
      </c>
      <c r="F41" s="8">
        <v>296510.93287999998</v>
      </c>
      <c r="G41" s="8">
        <v>493124.17969999998</v>
      </c>
      <c r="H41" s="8">
        <v>526430.79599999997</v>
      </c>
      <c r="I41" s="8">
        <v>10306249.371240001</v>
      </c>
      <c r="J41" s="8">
        <v>1327074.203</v>
      </c>
      <c r="K41" s="8">
        <v>6522046.6909999996</v>
      </c>
      <c r="L41" s="8">
        <v>38231.706449999998</v>
      </c>
      <c r="M41" s="8">
        <v>26889.194</v>
      </c>
      <c r="N41" s="8">
        <v>27365.73</v>
      </c>
      <c r="O41" s="8">
        <v>49974.635909999997</v>
      </c>
      <c r="P41" s="8">
        <v>16525.787</v>
      </c>
      <c r="Q41" s="8">
        <v>11885.057000000001</v>
      </c>
      <c r="R41" s="8">
        <v>0</v>
      </c>
      <c r="S41" s="8">
        <v>305244.52375000034</v>
      </c>
      <c r="T41" s="8">
        <v>6576.39</v>
      </c>
      <c r="U41" s="8">
        <v>0</v>
      </c>
      <c r="V41" s="8">
        <v>4.0199999999999996</v>
      </c>
      <c r="W41" s="8">
        <v>39566.684000000001</v>
      </c>
      <c r="X41" s="8">
        <v>0</v>
      </c>
      <c r="Y41" s="8">
        <v>-213.411</v>
      </c>
      <c r="Z41" s="8">
        <v>1290171.8689999999</v>
      </c>
      <c r="AA41" s="8">
        <v>170092.9</v>
      </c>
      <c r="AB41" s="8">
        <v>0</v>
      </c>
      <c r="AC41" s="8">
        <v>891540.37170000002</v>
      </c>
      <c r="AD41" s="8">
        <v>1827073.2779999999</v>
      </c>
      <c r="AE41" s="48">
        <v>1723352.3759999999</v>
      </c>
    </row>
    <row r="42" spans="2:31" s="11" customFormat="1" ht="15" customHeight="1" thickBot="1" x14ac:dyDescent="0.4">
      <c r="B42" s="49" t="s">
        <v>181</v>
      </c>
      <c r="C42" s="50">
        <v>8224</v>
      </c>
      <c r="D42" s="51">
        <v>48697517.263999999</v>
      </c>
      <c r="E42" s="51">
        <v>14669544.1666</v>
      </c>
      <c r="F42" s="51">
        <v>11775861.305229999</v>
      </c>
      <c r="G42" s="51">
        <v>5614230.7901900001</v>
      </c>
      <c r="H42" s="51">
        <v>14145552.080220001</v>
      </c>
      <c r="I42" s="51">
        <v>93487029.046110004</v>
      </c>
      <c r="J42" s="51">
        <v>6137898.023</v>
      </c>
      <c r="K42" s="51">
        <v>42566451.331</v>
      </c>
      <c r="L42" s="51">
        <v>189951.72640000001</v>
      </c>
      <c r="M42" s="51">
        <v>1151035.3810000001</v>
      </c>
      <c r="N42" s="51">
        <v>432053.788</v>
      </c>
      <c r="O42" s="51">
        <v>184690.45085000002</v>
      </c>
      <c r="P42" s="51">
        <v>53088.574000000001</v>
      </c>
      <c r="Q42" s="51">
        <v>40179.010999999999</v>
      </c>
      <c r="R42" s="51">
        <v>13118.097</v>
      </c>
      <c r="S42" s="51">
        <v>3092739.7926300066</v>
      </c>
      <c r="T42" s="51">
        <v>29781.09</v>
      </c>
      <c r="U42" s="51">
        <v>0</v>
      </c>
      <c r="V42" s="51">
        <v>22.78</v>
      </c>
      <c r="W42" s="51">
        <v>146099.99799999999</v>
      </c>
      <c r="X42" s="51">
        <v>352.51299999999998</v>
      </c>
      <c r="Y42" s="51">
        <v>-883.42600000000004</v>
      </c>
      <c r="Z42" s="51">
        <v>8129799.2189999996</v>
      </c>
      <c r="AA42" s="51">
        <v>2459059.4530000002</v>
      </c>
      <c r="AB42" s="51">
        <v>0</v>
      </c>
      <c r="AC42" s="51">
        <v>8184335.3193199998</v>
      </c>
      <c r="AD42" s="51">
        <v>16461453.593</v>
      </c>
      <c r="AE42" s="52">
        <v>16062371.716</v>
      </c>
    </row>
    <row r="43" spans="2:31" s="11" customFormat="1" ht="15" customHeight="1" thickTop="1" x14ac:dyDescent="0.25">
      <c r="B43" s="133" t="s">
        <v>195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</row>
    <row r="44" spans="2:31" s="11" customFormat="1" ht="15" customHeight="1" x14ac:dyDescent="0.35">
      <c r="B44" s="9"/>
      <c r="C44" s="10"/>
    </row>
  </sheetData>
  <mergeCells count="2">
    <mergeCell ref="B2:AE2"/>
    <mergeCell ref="B43:AE43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699"/>
  </sheetPr>
  <dimension ref="B1:D27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2" width="89.1796875" bestFit="1" customWidth="1"/>
    <col min="3" max="3" width="13.7265625" style="105" customWidth="1"/>
  </cols>
  <sheetData>
    <row r="1" spans="2:3" ht="15" customHeight="1" thickBot="1" x14ac:dyDescent="0.4"/>
    <row r="2" spans="2:3" ht="20.149999999999999" customHeight="1" thickTop="1" thickBot="1" x14ac:dyDescent="0.4">
      <c r="B2" s="134" t="s">
        <v>178</v>
      </c>
      <c r="C2" s="135"/>
    </row>
    <row r="3" spans="2:3" ht="15" customHeight="1" thickBot="1" x14ac:dyDescent="0.4">
      <c r="B3" s="35" t="s">
        <v>179</v>
      </c>
      <c r="C3" s="106"/>
    </row>
    <row r="4" spans="2:3" ht="15" customHeight="1" x14ac:dyDescent="0.35">
      <c r="B4" s="24" t="s">
        <v>34</v>
      </c>
      <c r="C4" s="107">
        <v>1818509.4739999999</v>
      </c>
    </row>
    <row r="5" spans="2:3" ht="15" customHeight="1" x14ac:dyDescent="0.35">
      <c r="B5" s="25" t="s">
        <v>35</v>
      </c>
      <c r="C5" s="108">
        <v>102105.50900000001</v>
      </c>
    </row>
    <row r="6" spans="2:3" ht="15" customHeight="1" x14ac:dyDescent="0.35">
      <c r="B6" s="25" t="s">
        <v>36</v>
      </c>
      <c r="C6" s="108">
        <v>191405.685</v>
      </c>
    </row>
    <row r="7" spans="2:3" ht="15" customHeight="1" x14ac:dyDescent="0.35">
      <c r="B7" s="25" t="s">
        <v>182</v>
      </c>
      <c r="C7" s="108">
        <v>1262.231</v>
      </c>
    </row>
    <row r="8" spans="2:3" ht="15" customHeight="1" x14ac:dyDescent="0.35">
      <c r="B8" s="25" t="s">
        <v>37</v>
      </c>
      <c r="C8" s="108">
        <v>116422.255</v>
      </c>
    </row>
    <row r="9" spans="2:3" ht="15" customHeight="1" x14ac:dyDescent="0.35">
      <c r="B9" s="26" t="s">
        <v>38</v>
      </c>
      <c r="C9" s="108">
        <v>75937.566000000006</v>
      </c>
    </row>
    <row r="10" spans="2:3" ht="15" customHeight="1" thickBot="1" x14ac:dyDescent="0.4">
      <c r="B10" s="27" t="s">
        <v>39</v>
      </c>
      <c r="C10" s="109">
        <v>626990.86199999996</v>
      </c>
    </row>
    <row r="11" spans="2:3" ht="15" customHeight="1" thickBot="1" x14ac:dyDescent="0.4">
      <c r="B11" s="35" t="s">
        <v>116</v>
      </c>
      <c r="C11" s="106"/>
    </row>
    <row r="12" spans="2:3" ht="15" customHeight="1" x14ac:dyDescent="0.35">
      <c r="B12" s="24" t="s">
        <v>40</v>
      </c>
      <c r="C12" s="107">
        <v>41193.624000000003</v>
      </c>
    </row>
    <row r="13" spans="2:3" ht="15" customHeight="1" thickBot="1" x14ac:dyDescent="0.4">
      <c r="B13" s="28" t="s">
        <v>41</v>
      </c>
      <c r="C13" s="109">
        <v>971062.81599999999</v>
      </c>
    </row>
    <row r="14" spans="2:3" ht="15" customHeight="1" thickBot="1" x14ac:dyDescent="0.4">
      <c r="B14" s="35" t="s">
        <v>42</v>
      </c>
      <c r="C14" s="106"/>
    </row>
    <row r="15" spans="2:3" ht="15" customHeight="1" x14ac:dyDescent="0.35">
      <c r="B15" s="24" t="s">
        <v>43</v>
      </c>
      <c r="C15" s="107">
        <v>1581543.17</v>
      </c>
    </row>
    <row r="16" spans="2:3" ht="15" customHeight="1" x14ac:dyDescent="0.35">
      <c r="B16" s="26" t="s">
        <v>44</v>
      </c>
      <c r="C16" s="108">
        <v>211746.361</v>
      </c>
    </row>
    <row r="17" spans="2:4" ht="15" customHeight="1" x14ac:dyDescent="0.35">
      <c r="B17" s="26" t="s">
        <v>183</v>
      </c>
      <c r="C17" s="108">
        <v>250570.15</v>
      </c>
    </row>
    <row r="18" spans="2:4" ht="15" customHeight="1" x14ac:dyDescent="0.35">
      <c r="B18" s="26" t="s">
        <v>45</v>
      </c>
      <c r="C18" s="108">
        <v>17372.571</v>
      </c>
    </row>
    <row r="19" spans="2:4" ht="15" customHeight="1" x14ac:dyDescent="0.35">
      <c r="B19" s="26" t="s">
        <v>46</v>
      </c>
      <c r="C19" s="108">
        <v>265607.37099999998</v>
      </c>
    </row>
    <row r="20" spans="2:4" ht="15" customHeight="1" x14ac:dyDescent="0.35">
      <c r="B20" s="26" t="s">
        <v>117</v>
      </c>
      <c r="C20" s="108">
        <v>3757513.2310000001</v>
      </c>
    </row>
    <row r="21" spans="2:4" ht="15" customHeight="1" thickBot="1" x14ac:dyDescent="0.4">
      <c r="B21" s="28" t="s">
        <v>47</v>
      </c>
      <c r="C21" s="109">
        <v>111542.55899999999</v>
      </c>
    </row>
    <row r="22" spans="2:4" ht="15" customHeight="1" thickBot="1" x14ac:dyDescent="0.4">
      <c r="B22" s="35" t="s">
        <v>118</v>
      </c>
      <c r="C22" s="106"/>
    </row>
    <row r="23" spans="2:4" ht="15" customHeight="1" x14ac:dyDescent="0.35">
      <c r="B23" s="24" t="s">
        <v>48</v>
      </c>
      <c r="C23" s="107">
        <v>1285074.075</v>
      </c>
    </row>
    <row r="24" spans="2:4" ht="15" customHeight="1" x14ac:dyDescent="0.35">
      <c r="B24" s="26" t="s">
        <v>49</v>
      </c>
      <c r="C24" s="108">
        <v>124721.462</v>
      </c>
    </row>
    <row r="25" spans="2:4" ht="15" customHeight="1" x14ac:dyDescent="0.35">
      <c r="B25" s="26" t="s">
        <v>50</v>
      </c>
      <c r="C25" s="108">
        <v>89343.574999999997</v>
      </c>
    </row>
    <row r="26" spans="2:4" ht="15" customHeight="1" thickBot="1" x14ac:dyDescent="0.4">
      <c r="B26" s="29" t="s">
        <v>119</v>
      </c>
      <c r="C26" s="110">
        <v>16027.948</v>
      </c>
    </row>
    <row r="27" spans="2:4" ht="15" customHeight="1" thickTop="1" x14ac:dyDescent="0.35">
      <c r="B27" s="115" t="s">
        <v>194</v>
      </c>
      <c r="C27" s="115"/>
      <c r="D27" s="115"/>
    </row>
  </sheetData>
  <mergeCells count="1">
    <mergeCell ref="B2:C2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699"/>
  </sheetPr>
  <dimension ref="B1:D5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4" width="24.7265625" customWidth="1"/>
  </cols>
  <sheetData>
    <row r="1" spans="2:4" ht="15" customHeight="1" thickBot="1" x14ac:dyDescent="0.4"/>
    <row r="2" spans="2:4" ht="20.149999999999999" customHeight="1" thickTop="1" thickBot="1" x14ac:dyDescent="0.4">
      <c r="B2" s="134" t="s">
        <v>176</v>
      </c>
      <c r="C2" s="136"/>
      <c r="D2" s="135"/>
    </row>
    <row r="3" spans="2:4" ht="14.5" x14ac:dyDescent="0.35">
      <c r="B3" s="100" t="s">
        <v>51</v>
      </c>
      <c r="C3" s="101" t="s">
        <v>52</v>
      </c>
      <c r="D3" s="102" t="s">
        <v>53</v>
      </c>
    </row>
    <row r="4" spans="2:4" ht="15" customHeight="1" thickBot="1" x14ac:dyDescent="0.4">
      <c r="B4" s="30">
        <v>314609.82573999313</v>
      </c>
      <c r="C4" s="31">
        <v>53605.418190000069</v>
      </c>
      <c r="D4" s="32">
        <v>5517512.7599999998</v>
      </c>
    </row>
    <row r="5" spans="2:4" ht="15" customHeight="1" thickTop="1" x14ac:dyDescent="0.35">
      <c r="B5" s="104" t="s">
        <v>194</v>
      </c>
      <c r="C5" s="103"/>
      <c r="D5" s="103"/>
    </row>
  </sheetData>
  <mergeCells count="1">
    <mergeCell ref="B2:D2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DAŇOVÁ POVINNOST 20</vt:lpstr>
      <vt:lpstr>INKASO 20</vt:lpstr>
      <vt:lpstr>DPH ZO 20</vt:lpstr>
      <vt:lpstr>DPPO ZO 20</vt:lpstr>
      <vt:lpstr>DPFO ZO 20</vt:lpstr>
      <vt:lpstr>DNV ZO 20</vt:lpstr>
      <vt:lpstr>DSL ZO 20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(FÚ pro Středočeský kraj)</dc:creator>
  <cp:lastModifiedBy>Hladká Markéta Ing. (GFŘ)</cp:lastModifiedBy>
  <cp:lastPrinted>2023-02-27T14:52:10Z</cp:lastPrinted>
  <dcterms:created xsi:type="dcterms:W3CDTF">2018-11-26T12:26:51Z</dcterms:created>
  <dcterms:modified xsi:type="dcterms:W3CDTF">2026-01-27T15:01:07Z</dcterms:modified>
</cp:coreProperties>
</file>