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76 Sekce výkonu daní\20\202\SPSS_MODELER\STREAMY_ODDELENI\Statistiky_z_DAP\Internet\Danova_statistika\"/>
    </mc:Choice>
  </mc:AlternateContent>
  <xr:revisionPtr revIDLastSave="0" documentId="13_ncr:1_{CC485726-45AE-45D5-B9C1-0B46BE7894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ŇOVÁ POVINNOST 19" sheetId="10" r:id="rId1"/>
    <sheet name=" INKASO 19" sheetId="11" r:id="rId2"/>
    <sheet name="DPH ZO 19" sheetId="4" r:id="rId3"/>
    <sheet name="DPPO ZO 19" sheetId="5" r:id="rId4"/>
    <sheet name="DPFO ZO 19" sheetId="7" r:id="rId5"/>
    <sheet name="DNV ZO 19" sheetId="8" r:id="rId6"/>
    <sheet name="DSL ZO 19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11" l="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4" i="10" l="1"/>
  <c r="R5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</calcChain>
</file>

<file path=xl/sharedStrings.xml><?xml version="1.0" encoding="utf-8"?>
<sst xmlns="http://schemas.openxmlformats.org/spreadsheetml/2006/main" count="270" uniqueCount="200">
  <si>
    <t>Daň silniční</t>
  </si>
  <si>
    <t>Daň dědická</t>
  </si>
  <si>
    <t>Daň darovací</t>
  </si>
  <si>
    <t>Daň z převodu nemovitostí</t>
  </si>
  <si>
    <t>Daň z nabytí nemovitých věcí</t>
  </si>
  <si>
    <t>Daň z nemovitých věcí</t>
  </si>
  <si>
    <t>Nárok na odpočet daně 
základ daně</t>
  </si>
  <si>
    <t>Počet daňových přiznání</t>
  </si>
  <si>
    <t>SEKCE A - ZEMĚDĚLSTVÍ, LESNICTVÍ A RYBÁŘSTVÍ (01,02,03)</t>
  </si>
  <si>
    <t>SEKCE B - TĚŽBA A DOBÝVÁNÍ (05,06,07,08,09)</t>
  </si>
  <si>
    <t>SEKCE C - ZPRACOVATELSKÝ PRŮMYSL (10,11,12,13,14,15,16,17,18,19,20,21,22,23,24,25,26,27,28,29,30,31,32,33)</t>
  </si>
  <si>
    <t>SEKCE F - STAVEBNICTVÍ (41,42,43)</t>
  </si>
  <si>
    <t>SEKCE G - VELKOOBCHOD A MALOOBCHOD; OPRAVY A ÚDRŽBA MOTOROVÝCH VOZIDEL (45,46,47)</t>
  </si>
  <si>
    <t>SEKCE H - DOPRAVA A SKLADOVÁNÍ (49,50,51,52,53)</t>
  </si>
  <si>
    <t>SEKCE I - UBYTOVÁNÍ, STRAVOVÁNÍ A POHOSTINSTVÍ (55,56)</t>
  </si>
  <si>
    <t>SEKCE J - INFORMAČNÍ A KOMUNIKAČNÍ ČINNOSTI (58,59,60,61,62,63)</t>
  </si>
  <si>
    <t>SEKCE K - PENĚŽNICTVÍ A POJIŠŤOVNICTVÍ (64,65,66)</t>
  </si>
  <si>
    <t>SEKCE L - ČINNOSTI V OBLASTI NEMOVITOSTÍ (68)</t>
  </si>
  <si>
    <t>SEKCE M - PROFESNÍ, VĚDECKÉ A TECHNICKÉ ČINNOSTI (69,70,71,72,73,74,75)</t>
  </si>
  <si>
    <t>SEKCE N - ADMINISTRATIVNÍ A PODPŮRNÉ ČINNOSTI (77,78,79,80,81,82)</t>
  </si>
  <si>
    <t>SEKCE O - VEŘEJNÁ SPRÁVA A OBRANA; POVINNÉ SOCIÁLNÍ ZABEZPEČENÍ (84)</t>
  </si>
  <si>
    <t>SEKCE Q - ZDRAVOTNÍ A SOCIÁLNÍ PÉČE (86,87,88)</t>
  </si>
  <si>
    <t>SEKCE R - KULTURNÍ, ZÁBAVNÍ A REKREAČNÍ ČINNOSTI (90,91,92,93)</t>
  </si>
  <si>
    <t>SEKCE S - OSTATNÍ ČINNOSTI (94,95,96)</t>
  </si>
  <si>
    <t>SEKCE T - ČINNOSTI DOMÁCNOSTÍ JAKO ZAMĚSTNAVATELŮ; ČINNOSTI DOMÁCNOSTÍ PRODUKUJÍCÍCH BLÍŽE NEURČENÉ VÝROBKY A SLUŽBY PRO VLASTNÍ POTŘEBU (97,98)</t>
  </si>
  <si>
    <t>SEKCE U - ČINNOSTI EXTERITORIÁLNÍCH ORGANIZACÍ A ORGÁNŮ (99)</t>
  </si>
  <si>
    <t>snížená
(ř. 2)</t>
  </si>
  <si>
    <t>základní
(ř. 1)</t>
  </si>
  <si>
    <t>snížená
(ř. 41)</t>
  </si>
  <si>
    <t>základní
(ř. 40)</t>
  </si>
  <si>
    <t>1 - 50</t>
  </si>
  <si>
    <t>Základ daně
(ř. 270)</t>
  </si>
  <si>
    <t>Výsledek hospodaření
(ř. 10)</t>
  </si>
  <si>
    <t>Odečet daňové ztráty dle § 34 odst. 1
(ř. 230)</t>
  </si>
  <si>
    <t>A - orná půda, chmelnice, vinice, zahrada, ovocný sad</t>
  </si>
  <si>
    <t>B - trvalý travní porost</t>
  </si>
  <si>
    <t>C - hospodářský les</t>
  </si>
  <si>
    <t>E - zastavěná plocha a nádvoří</t>
  </si>
  <si>
    <t>F - stavební pozemek</t>
  </si>
  <si>
    <t>G - ostatní plocha</t>
  </si>
  <si>
    <t>X - zemědělská prvovýroba, lesní a vodní hospodářství</t>
  </si>
  <si>
    <t>Y - průmysl, stavebnictví, doprava, energetika, ostatní zemědělská výroba, ostatní druhy podnikání</t>
  </si>
  <si>
    <t>Druh zdanitelné stavby:</t>
  </si>
  <si>
    <t>H - budova obytného domu</t>
  </si>
  <si>
    <t>I - ostatní budova tvořící příslušenství k budově obytného domu</t>
  </si>
  <si>
    <t>K - budova plnící doplňkovou funkci k budově pro rodinnou rekreaci</t>
  </si>
  <si>
    <t>L - garáž vystavěná odděleně od budovy obytného domu</t>
  </si>
  <si>
    <t>P - ostatní zdanitelná stavba</t>
  </si>
  <si>
    <t>R - pro bydlení (byt)</t>
  </si>
  <si>
    <t>S-U - pro podnikání</t>
  </si>
  <si>
    <t>V - jako garáž</t>
  </si>
  <si>
    <t xml:space="preserve">Osvobození celkem </t>
  </si>
  <si>
    <t>Slevy celkem</t>
  </si>
  <si>
    <t xml:space="preserve">Celková daňová povinnost </t>
  </si>
  <si>
    <t xml:space="preserve">Počet daňových přiznání </t>
  </si>
  <si>
    <t>50 - 100</t>
  </si>
  <si>
    <t>100 - 150</t>
  </si>
  <si>
    <t>150 - 200</t>
  </si>
  <si>
    <t>200 - 250</t>
  </si>
  <si>
    <t>250 - 300</t>
  </si>
  <si>
    <t>300 - 350</t>
  </si>
  <si>
    <t>350 - 400</t>
  </si>
  <si>
    <t>400 - 450</t>
  </si>
  <si>
    <t>450 - 500</t>
  </si>
  <si>
    <t>500 - 550</t>
  </si>
  <si>
    <t>550 - 600</t>
  </si>
  <si>
    <t>600 - 650</t>
  </si>
  <si>
    <t>650 - 700</t>
  </si>
  <si>
    <t>700 - 750</t>
  </si>
  <si>
    <t>750 - 800</t>
  </si>
  <si>
    <t>800 - 850</t>
  </si>
  <si>
    <t>850 - 900</t>
  </si>
  <si>
    <t>900 - 950</t>
  </si>
  <si>
    <t>950 - 1 000</t>
  </si>
  <si>
    <t>1 100 - 1 200</t>
  </si>
  <si>
    <t>1 200 - 1 300</t>
  </si>
  <si>
    <t>1 300 - 1 400</t>
  </si>
  <si>
    <t>1 400 - 1 500</t>
  </si>
  <si>
    <t>1 500 - 1 600</t>
  </si>
  <si>
    <t>1 600 - 1 700</t>
  </si>
  <si>
    <t>1 700 - 1 800</t>
  </si>
  <si>
    <t>1 800 - 1 900</t>
  </si>
  <si>
    <t>1 900 - 2 000</t>
  </si>
  <si>
    <t>2 000 - 2 250</t>
  </si>
  <si>
    <t>2 250 - 2 500</t>
  </si>
  <si>
    <t>2 500 - 2 750</t>
  </si>
  <si>
    <t>2 750 - 3 000</t>
  </si>
  <si>
    <t>3 000 - 3 500</t>
  </si>
  <si>
    <t>3 500 - 4 000</t>
  </si>
  <si>
    <t>4 000 - 4 500</t>
  </si>
  <si>
    <t>4 500 - 5 000</t>
  </si>
  <si>
    <t>100 - 300</t>
  </si>
  <si>
    <t>300 - 500</t>
  </si>
  <si>
    <t>500 - 1 000</t>
  </si>
  <si>
    <t>1 000 - 2 000</t>
  </si>
  <si>
    <t>2 000 - 5 000</t>
  </si>
  <si>
    <t>5 000 - 10 000</t>
  </si>
  <si>
    <t>10 000 - 50 000</t>
  </si>
  <si>
    <t>50 000 - 100 000</t>
  </si>
  <si>
    <t>100 000 - 200 000</t>
  </si>
  <si>
    <t>200 000 - 300 000</t>
  </si>
  <si>
    <t>300 000 - 400 000</t>
  </si>
  <si>
    <t>400 000 - 500 000</t>
  </si>
  <si>
    <t>500 000 - 600 000</t>
  </si>
  <si>
    <t>600 000 - 700 000</t>
  </si>
  <si>
    <t>700 000 - 800 000</t>
  </si>
  <si>
    <t>800 000 - 900 000</t>
  </si>
  <si>
    <t>900 000 - 1 000 000</t>
  </si>
  <si>
    <t>1 000 000 - 2 000 000</t>
  </si>
  <si>
    <t>2 000 000 - 3 000 000</t>
  </si>
  <si>
    <t>3 000 000 - 6 000 000</t>
  </si>
  <si>
    <t>6 000 000 - 10 000 000</t>
  </si>
  <si>
    <t>Odečet bezúplat. plnění dle § 20 odst.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260)</t>
  </si>
  <si>
    <t>Celková daň
(ř. 340)</t>
  </si>
  <si>
    <t>do 1</t>
  </si>
  <si>
    <t>do 50</t>
  </si>
  <si>
    <t>Zdanitelná plnění
základ daně</t>
  </si>
  <si>
    <t>Druh zpevněné plochy pozemků užívané k podnikání nebo v souvislosti s ním:</t>
  </si>
  <si>
    <t>M-O - zdanitelné stavby, jejichž převažující část podlahové (zastavěné) plochy je užívaná k podnikání</t>
  </si>
  <si>
    <t>Druh zdanitelné jednotky, jejíž převažující část podlahové plochy je užívaná:</t>
  </si>
  <si>
    <t>Z - ostatní zdanitelná jednotka</t>
  </si>
  <si>
    <t>Slevy na dani
dle § 35 odst.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§ 35a nebo                                                                                                                                                                                                                                                                                                                                                                                                                                                                                                                                     § 35b
(ř. 300)</t>
  </si>
  <si>
    <t xml:space="preserve"> </t>
  </si>
  <si>
    <t>SEKCE D - VÝROBA A ROZVOD ELEKTŘINY, PLYNU, TEPLA A KLIMATIZOVANÉHO VZDUCHU (35)</t>
  </si>
  <si>
    <t>SEKCE E - ZÁSOBOVÁNÍ VODOU; ČINNOSTI SOUVISEJÍCÍ S ODPADNÍMI VODAMI, ODPADY A SANACEMI (36,37,38,39)</t>
  </si>
  <si>
    <t>SEKCE P - VZDĚLÁVÁNÍ (85)</t>
  </si>
  <si>
    <t xml:space="preserve">Daňová ztráta do násled. období 
dle § 34 odst.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(příl.1 E. ř.9 sl.5) </t>
  </si>
  <si>
    <t>Neurčeno</t>
  </si>
  <si>
    <t>NACE</t>
  </si>
  <si>
    <t xml:space="preserve">N Á Z E V   D R U H U   P Ř Í J M U </t>
  </si>
  <si>
    <t>FÚ pro hlavní město Prahu</t>
  </si>
  <si>
    <t>FÚ pro Středočeský kraj</t>
  </si>
  <si>
    <t>FÚ pro Jihočeský kraj</t>
  </si>
  <si>
    <t>FÚ pro Plzeňský kraj</t>
  </si>
  <si>
    <t>FÚ pro Karlovarský kraj</t>
  </si>
  <si>
    <t>FÚ pro Ústecký kraj</t>
  </si>
  <si>
    <t>FÚ pro Liberecký kraj</t>
  </si>
  <si>
    <t>FÚ pro Královéhradecký kraj</t>
  </si>
  <si>
    <t>FÚ pro Pardubický kraj</t>
  </si>
  <si>
    <t>FÚ pro Kraj Vysočina</t>
  </si>
  <si>
    <t>FÚ pro Jihomoravský kraj</t>
  </si>
  <si>
    <t>FÚ pro Olomoucký kraj</t>
  </si>
  <si>
    <t>FÚ pro Moravskoslezský kraj</t>
  </si>
  <si>
    <t>FÚ pro Zlínský kraj</t>
  </si>
  <si>
    <t>C E L K E M</t>
  </si>
  <si>
    <t>Odvod z elektřiny ze slunečního záření</t>
  </si>
  <si>
    <t>DPH celkem</t>
  </si>
  <si>
    <t>1 000 - 1 100</t>
  </si>
  <si>
    <t>Odvod z loterií § 41b odst. 1</t>
  </si>
  <si>
    <t>Odvod z loterií § 41b odst. 2,3,4</t>
  </si>
  <si>
    <t>(Dílčí) základ daně dle § 6 (závislá činnost)</t>
  </si>
  <si>
    <t>Dílčí základ daně dle § 8 (kapitálový majetek)</t>
  </si>
  <si>
    <t>Dílčí základ daně dle § 9 (nájem)</t>
  </si>
  <si>
    <t>Dílčí základ daně dle § 10 (ostatní)</t>
  </si>
  <si>
    <t>Základ daně celkem po odečtení ztráty</t>
  </si>
  <si>
    <t>Úhrn pojistného (§ 6)</t>
  </si>
  <si>
    <t>Úhrn příjmů od všech zaměstnavatelů</t>
  </si>
  <si>
    <t>Část příjmů (zisku) rozdělovaná na spolupr. osoby</t>
  </si>
  <si>
    <t>Podíl společníka VOS nebo komplem. KS</t>
  </si>
  <si>
    <t>Hodnota bezúplatného plnění (daru/darů)</t>
  </si>
  <si>
    <t>Odečet úroků</t>
  </si>
  <si>
    <t>Životní pojištění</t>
  </si>
  <si>
    <t>Odčitatelná položka dle § 34 odst. 4 (výzkum a vývoj)</t>
  </si>
  <si>
    <t>Solidární zvýšení daně</t>
  </si>
  <si>
    <t>Sleva na manželku/la</t>
  </si>
  <si>
    <t>Sleva na manželku/la, držitele ZTP/P</t>
  </si>
  <si>
    <t>Sleva na studenta</t>
  </si>
  <si>
    <t>Daňové zvýhodnění na vyživované dítě</t>
  </si>
  <si>
    <t>Daňový bonus</t>
  </si>
  <si>
    <t>Rozdíl na daňovém bonusu</t>
  </si>
  <si>
    <t>Úhrn sražených záloh (§ 6) po slevách</t>
  </si>
  <si>
    <t>Zaplacené zbývající zálohy</t>
  </si>
  <si>
    <t>Zaplacená daň stanovená paušální částkou (dle § 7a)</t>
  </si>
  <si>
    <t>Daň celkem před uplatněním slev</t>
  </si>
  <si>
    <t>Daň z přidané hodnoty za zdaňovací období roku 2019 (v tis. Kč a počtu daňových přiznání)</t>
  </si>
  <si>
    <t>Daň z příjmů právnických osob za zdaňovací období roku 2019 (v tis. Kč a počtu daňových přiznání)</t>
  </si>
  <si>
    <t>Daň z příjmů fyzických osob za zdaňovací období roku 2019 (v tis. Kč a počtu daňových přiznání)</t>
  </si>
  <si>
    <t xml:space="preserve">PŘEDPISY celkových zaevidovaných daňových povinností na vybraných druzích příjmů dle FÚ za rok 2019 (v mil. Kč) </t>
  </si>
  <si>
    <t xml:space="preserve">INKASO na vybraných druzích příjmů dle FÚ v roce 2019 (v mil. Kč) </t>
  </si>
  <si>
    <t>Daň silniční za zdaňovací období roku 2019 (v tis. Kč)</t>
  </si>
  <si>
    <t>Daň celkem po uplatnění slev</t>
  </si>
  <si>
    <t>Druh pozemku:</t>
  </si>
  <si>
    <t>Daň podle typu nemovité věci A-Z v daňovém přiznání - rok 2019 (v tis. Kč)</t>
  </si>
  <si>
    <t>10 000 000 a více</t>
  </si>
  <si>
    <t>5 000 a více</t>
  </si>
  <si>
    <t>D - rybník s intenzivním a průmyslovým chovem ryb</t>
  </si>
  <si>
    <t>J - budova pro rodinnou rekreaci včetně budov rodinných domů užívaných pro rodinnou rekreaci</t>
  </si>
  <si>
    <t>Specializovaný FÚ</t>
  </si>
  <si>
    <t>Daň z příjmů PO z přiznání</t>
  </si>
  <si>
    <t>Daň z příjmů FO z přiznání</t>
  </si>
  <si>
    <t>Daň z příjmů FO ze závislé činnosti</t>
  </si>
  <si>
    <t>Daň z příjmů srážkou dle zvláštní sazby</t>
  </si>
  <si>
    <t>Daň z hazardu celkem</t>
  </si>
  <si>
    <t>Poznámka: Údaje z vyměřených daňových přiznání z databází FÚ aktuální k 12. 1. 2024.</t>
  </si>
  <si>
    <t>Poznámka: Údaje z vyměřených daňových přiznání z databází FÚ aktuální k 29. 12. 2023.</t>
  </si>
  <si>
    <t>Daň celkem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64 - ř. 65                                                                                                                                                                                                                                                                                                                                                                                                                                                                                                                                                                                    + ř. 66)</t>
  </si>
  <si>
    <t>Odečet dle § 34 odst. 4 a § 34a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§ 34e                                                                                                                                                                                                                                                                                                                                                                                                                                                                                                                                   (výzkum a vývoj) 
(ř. 242)</t>
  </si>
  <si>
    <t>Penzijní (při)pojištění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spoření</t>
  </si>
  <si>
    <t>Příjmy z nájmu                                                                                                                                                                                                                                                                                                                                                                                                                                                                                                                                                                                      (§ 9)</t>
  </si>
  <si>
    <t>Dílčí základ daně (ztráta) dle § 7 (samostatná činnost)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</si>
</sst>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E6FFC8"/>
        <bgColor indexed="32"/>
      </patternFill>
    </fill>
    <fill>
      <patternFill patternType="solid">
        <fgColor rgb="FFE6FFC8"/>
        <bgColor indexed="64"/>
      </patternFill>
    </fill>
    <fill>
      <patternFill patternType="solid">
        <fgColor rgb="FFCCEB99"/>
        <bgColor indexed="32"/>
      </patternFill>
    </fill>
    <fill>
      <patternFill patternType="solid">
        <fgColor rgb="FFCCE699"/>
        <bgColor indexed="32"/>
      </patternFill>
    </fill>
    <fill>
      <patternFill patternType="solid">
        <fgColor rgb="FFCCE699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0" applyNumberFormat="0" applyAlignment="0" applyProtection="0"/>
    <xf numFmtId="0" fontId="13" fillId="7" borderId="11" applyNumberFormat="0" applyAlignment="0" applyProtection="0"/>
    <xf numFmtId="0" fontId="14" fillId="7" borderId="10" applyNumberFormat="0" applyAlignment="0" applyProtection="0"/>
    <xf numFmtId="0" fontId="15" fillId="0" borderId="12" applyNumberFormat="0" applyFill="0" applyAlignment="0" applyProtection="0"/>
    <xf numFmtId="0" fontId="16" fillId="8" borderId="13" applyNumberFormat="0" applyAlignment="0" applyProtection="0"/>
    <xf numFmtId="0" fontId="17" fillId="0" borderId="0" applyNumberFormat="0" applyFill="0" applyBorder="0" applyAlignment="0" applyProtection="0"/>
    <xf numFmtId="0" fontId="4" fillId="9" borderId="14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4" fillId="0" borderId="0"/>
    <xf numFmtId="0" fontId="5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10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/>
    <xf numFmtId="3" fontId="2" fillId="0" borderId="16" xfId="0" applyNumberFormat="1" applyFont="1" applyFill="1" applyBorder="1" applyAlignment="1">
      <alignment horizontal="right" vertical="center" indent="1"/>
    </xf>
    <xf numFmtId="3" fontId="3" fillId="0" borderId="1" xfId="0" applyNumberFormat="1" applyFont="1" applyBorder="1" applyAlignment="1">
      <alignment horizontal="right" vertical="center" inden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/>
    <xf numFmtId="0" fontId="2" fillId="34" borderId="0" xfId="0" applyFont="1" applyFill="1"/>
    <xf numFmtId="0" fontId="22" fillId="35" borderId="21" xfId="0" applyFont="1" applyFill="1" applyBorder="1" applyAlignment="1">
      <alignment horizontal="center" vertical="center"/>
    </xf>
    <xf numFmtId="0" fontId="22" fillId="35" borderId="22" xfId="0" applyFont="1" applyFill="1" applyBorder="1" applyAlignment="1">
      <alignment horizontal="center" vertical="center" wrapText="1"/>
    </xf>
    <xf numFmtId="0" fontId="22" fillId="35" borderId="2" xfId="0" applyFont="1" applyFill="1" applyBorder="1" applyAlignment="1">
      <alignment horizontal="center" vertical="center" wrapText="1"/>
    </xf>
    <xf numFmtId="0" fontId="22" fillId="35" borderId="23" xfId="0" applyFont="1" applyFill="1" applyBorder="1" applyAlignment="1">
      <alignment horizontal="center" vertical="center" wrapText="1"/>
    </xf>
    <xf numFmtId="0" fontId="22" fillId="35" borderId="24" xfId="0" applyFont="1" applyFill="1" applyBorder="1" applyAlignment="1">
      <alignment horizontal="center" vertical="center" wrapText="1"/>
    </xf>
    <xf numFmtId="0" fontId="22" fillId="35" borderId="25" xfId="0" applyFont="1" applyFill="1" applyBorder="1" applyAlignment="1">
      <alignment horizontal="center" vertical="center" wrapText="1"/>
    </xf>
    <xf numFmtId="0" fontId="22" fillId="35" borderId="48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3" fontId="3" fillId="0" borderId="60" xfId="0" applyNumberFormat="1" applyFont="1" applyFill="1" applyBorder="1" applyAlignment="1">
      <alignment horizontal="center" vertical="center"/>
    </xf>
    <xf numFmtId="3" fontId="3" fillId="0" borderId="61" xfId="0" applyNumberFormat="1" applyFont="1" applyFill="1" applyBorder="1" applyAlignment="1">
      <alignment horizontal="center" vertical="center"/>
    </xf>
    <xf numFmtId="3" fontId="3" fillId="0" borderId="62" xfId="0" applyNumberFormat="1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left" vertical="center"/>
    </xf>
    <xf numFmtId="0" fontId="2" fillId="0" borderId="67" xfId="0" applyFont="1" applyFill="1" applyBorder="1" applyAlignment="1">
      <alignment horizontal="left" vertical="center"/>
    </xf>
    <xf numFmtId="0" fontId="22" fillId="35" borderId="53" xfId="0" applyFont="1" applyFill="1" applyBorder="1" applyAlignment="1">
      <alignment horizontal="left" vertical="center"/>
    </xf>
    <xf numFmtId="2" fontId="3" fillId="35" borderId="64" xfId="0" applyNumberFormat="1" applyFont="1" applyFill="1" applyBorder="1" applyAlignment="1">
      <alignment horizontal="center" vertical="center" wrapText="1"/>
    </xf>
    <xf numFmtId="2" fontId="3" fillId="35" borderId="70" xfId="0" applyNumberFormat="1" applyFont="1" applyFill="1" applyBorder="1" applyAlignment="1">
      <alignment horizontal="center" vertical="center" wrapText="1"/>
    </xf>
    <xf numFmtId="2" fontId="3" fillId="35" borderId="44" xfId="0" applyNumberFormat="1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left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2" fontId="3" fillId="35" borderId="77" xfId="0" applyNumberFormat="1" applyFont="1" applyFill="1" applyBorder="1" applyAlignment="1">
      <alignment horizontal="center" vertical="center" wrapText="1"/>
    </xf>
    <xf numFmtId="2" fontId="3" fillId="35" borderId="78" xfId="0" applyNumberFormat="1" applyFont="1" applyFill="1" applyBorder="1" applyAlignment="1">
      <alignment horizontal="center" vertical="center" wrapText="1"/>
    </xf>
    <xf numFmtId="2" fontId="3" fillId="35" borderId="79" xfId="0" applyNumberFormat="1" applyFont="1" applyFill="1" applyBorder="1" applyAlignment="1">
      <alignment horizontal="center" vertical="center" wrapText="1"/>
    </xf>
    <xf numFmtId="2" fontId="3" fillId="35" borderId="80" xfId="0" applyNumberFormat="1" applyFont="1" applyFill="1" applyBorder="1" applyAlignment="1">
      <alignment horizontal="center" vertical="center" wrapText="1"/>
    </xf>
    <xf numFmtId="3" fontId="2" fillId="0" borderId="66" xfId="0" applyNumberFormat="1" applyFont="1" applyFill="1" applyBorder="1" applyAlignment="1">
      <alignment horizontal="center" vertical="center"/>
    </xf>
    <xf numFmtId="3" fontId="3" fillId="0" borderId="34" xfId="0" applyNumberFormat="1" applyFont="1" applyBorder="1" applyAlignment="1">
      <alignment horizontal="right" vertical="center" indent="1"/>
    </xf>
    <xf numFmtId="3" fontId="2" fillId="0" borderId="67" xfId="0" applyNumberFormat="1" applyFont="1" applyFill="1" applyBorder="1" applyAlignment="1">
      <alignment horizontal="center" vertical="center"/>
    </xf>
    <xf numFmtId="3" fontId="2" fillId="0" borderId="81" xfId="0" applyNumberFormat="1" applyFont="1" applyFill="1" applyBorder="1" applyAlignment="1">
      <alignment horizontal="right" vertical="center" indent="1"/>
    </xf>
    <xf numFmtId="3" fontId="3" fillId="0" borderId="38" xfId="0" applyNumberFormat="1" applyFont="1" applyBorder="1" applyAlignment="1">
      <alignment horizontal="right" vertical="center" indent="1"/>
    </xf>
    <xf numFmtId="3" fontId="3" fillId="0" borderId="40" xfId="0" applyNumberFormat="1" applyFont="1" applyBorder="1" applyAlignment="1">
      <alignment horizontal="right" vertical="center" indent="1"/>
    </xf>
    <xf numFmtId="3" fontId="3" fillId="35" borderId="76" xfId="0" applyNumberFormat="1" applyFont="1" applyFill="1" applyBorder="1" applyAlignment="1">
      <alignment horizontal="center" vertical="center" wrapText="1"/>
    </xf>
    <xf numFmtId="3" fontId="2" fillId="0" borderId="73" xfId="0" applyNumberFormat="1" applyFont="1" applyFill="1" applyBorder="1" applyAlignment="1">
      <alignment horizontal="center" vertical="center"/>
    </xf>
    <xf numFmtId="3" fontId="2" fillId="0" borderId="82" xfId="0" applyNumberFormat="1" applyFont="1" applyFill="1" applyBorder="1" applyAlignment="1">
      <alignment horizontal="right" vertical="center" indent="1"/>
    </xf>
    <xf numFmtId="3" fontId="3" fillId="0" borderId="28" xfId="0" applyNumberFormat="1" applyFont="1" applyBorder="1" applyAlignment="1">
      <alignment horizontal="right" vertical="center" indent="1"/>
    </xf>
    <xf numFmtId="3" fontId="3" fillId="0" borderId="30" xfId="0" applyNumberFormat="1" applyFont="1" applyBorder="1" applyAlignment="1">
      <alignment horizontal="right" vertical="center" indent="1"/>
    </xf>
    <xf numFmtId="3" fontId="23" fillId="34" borderId="63" xfId="0" applyNumberFormat="1" applyFont="1" applyFill="1" applyBorder="1" applyAlignment="1"/>
    <xf numFmtId="3" fontId="0" fillId="0" borderId="0" xfId="0" applyNumberFormat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2" xfId="43" applyFont="1" applyFill="1" applyBorder="1" applyAlignment="1">
      <alignment vertical="center"/>
    </xf>
    <xf numFmtId="0" fontId="2" fillId="2" borderId="42" xfId="43" applyFont="1" applyFill="1" applyBorder="1" applyAlignment="1">
      <alignment vertical="center"/>
    </xf>
    <xf numFmtId="0" fontId="2" fillId="2" borderId="36" xfId="43" applyFont="1" applyFill="1" applyBorder="1" applyAlignment="1">
      <alignment vertical="center"/>
    </xf>
    <xf numFmtId="3" fontId="3" fillId="0" borderId="17" xfId="0" applyNumberFormat="1" applyFont="1" applyFill="1" applyBorder="1" applyAlignment="1">
      <alignment horizontal="right" vertical="center" indent="1"/>
    </xf>
    <xf numFmtId="3" fontId="3" fillId="0" borderId="37" xfId="0" applyNumberFormat="1" applyFont="1" applyFill="1" applyBorder="1" applyAlignment="1">
      <alignment horizontal="right" vertical="center" indent="1"/>
    </xf>
    <xf numFmtId="3" fontId="3" fillId="0" borderId="27" xfId="0" applyNumberFormat="1" applyFont="1" applyFill="1" applyBorder="1" applyAlignment="1">
      <alignment horizontal="right" vertical="center" indent="1"/>
    </xf>
    <xf numFmtId="3" fontId="3" fillId="0" borderId="1" xfId="0" applyNumberFormat="1" applyFont="1" applyFill="1" applyBorder="1" applyAlignment="1">
      <alignment horizontal="right" vertical="center" indent="1"/>
    </xf>
    <xf numFmtId="3" fontId="3" fillId="0" borderId="5" xfId="0" applyNumberFormat="1" applyFont="1" applyFill="1" applyBorder="1" applyAlignment="1">
      <alignment horizontal="right" vertical="center" indent="1"/>
    </xf>
    <xf numFmtId="3" fontId="3" fillId="0" borderId="34" xfId="0" applyNumberFormat="1" applyFont="1" applyFill="1" applyBorder="1" applyAlignment="1">
      <alignment horizontal="right" vertical="center" indent="1"/>
    </xf>
    <xf numFmtId="3" fontId="3" fillId="0" borderId="68" xfId="0" applyNumberFormat="1" applyFont="1" applyFill="1" applyBorder="1" applyAlignment="1">
      <alignment horizontal="right" vertical="center" indent="1"/>
    </xf>
    <xf numFmtId="3" fontId="3" fillId="0" borderId="38" xfId="0" applyNumberFormat="1" applyFont="1" applyFill="1" applyBorder="1" applyAlignment="1">
      <alignment horizontal="right" vertical="center" indent="1"/>
    </xf>
    <xf numFmtId="3" fontId="3" fillId="0" borderId="40" xfId="0" applyNumberFormat="1" applyFont="1" applyFill="1" applyBorder="1" applyAlignment="1">
      <alignment horizontal="right" vertical="center" indent="1"/>
    </xf>
    <xf numFmtId="3" fontId="3" fillId="0" borderId="74" xfId="0" applyNumberFormat="1" applyFont="1" applyFill="1" applyBorder="1" applyAlignment="1">
      <alignment horizontal="right" vertical="center" indent="1"/>
    </xf>
    <xf numFmtId="3" fontId="3" fillId="0" borderId="28" xfId="0" applyNumberFormat="1" applyFont="1" applyFill="1" applyBorder="1" applyAlignment="1">
      <alignment horizontal="right" vertical="center" indent="1"/>
    </xf>
    <xf numFmtId="3" fontId="3" fillId="0" borderId="30" xfId="0" applyNumberFormat="1" applyFont="1" applyFill="1" applyBorder="1" applyAlignment="1">
      <alignment horizontal="right" vertical="center" indent="1"/>
    </xf>
    <xf numFmtId="3" fontId="3" fillId="36" borderId="2" xfId="0" applyNumberFormat="1" applyFont="1" applyFill="1" applyBorder="1" applyAlignment="1">
      <alignment horizontal="center" vertical="center" wrapText="1"/>
    </xf>
    <xf numFmtId="2" fontId="3" fillId="36" borderId="2" xfId="0" applyNumberFormat="1" applyFont="1" applyFill="1" applyBorder="1" applyAlignment="1">
      <alignment horizontal="center" vertical="center" wrapText="1"/>
    </xf>
    <xf numFmtId="2" fontId="3" fillId="36" borderId="76" xfId="0" applyNumberFormat="1" applyFont="1" applyFill="1" applyBorder="1" applyAlignment="1">
      <alignment horizontal="center" vertical="center" wrapText="1"/>
    </xf>
    <xf numFmtId="2" fontId="3" fillId="36" borderId="25" xfId="0" applyNumberFormat="1" applyFont="1" applyFill="1" applyBorder="1" applyAlignment="1">
      <alignment horizontal="center" vertical="center" wrapText="1"/>
    </xf>
    <xf numFmtId="0" fontId="25" fillId="0" borderId="63" xfId="0" applyFont="1" applyFill="1" applyBorder="1" applyAlignment="1"/>
    <xf numFmtId="2" fontId="3" fillId="35" borderId="72" xfId="0" applyNumberFormat="1" applyFont="1" applyFill="1" applyBorder="1" applyAlignment="1">
      <alignment horizontal="center" vertical="center" wrapText="1"/>
    </xf>
    <xf numFmtId="2" fontId="3" fillId="35" borderId="69" xfId="0" applyNumberFormat="1" applyFont="1" applyFill="1" applyBorder="1" applyAlignment="1">
      <alignment horizontal="center" vertical="center" wrapText="1"/>
    </xf>
    <xf numFmtId="3" fontId="3" fillId="0" borderId="56" xfId="0" applyNumberFormat="1" applyFont="1" applyFill="1" applyBorder="1" applyAlignment="1">
      <alignment horizontal="right" vertical="center" indent="1"/>
    </xf>
    <xf numFmtId="3" fontId="3" fillId="0" borderId="57" xfId="0" applyNumberFormat="1" applyFont="1" applyFill="1" applyBorder="1" applyAlignment="1">
      <alignment horizontal="right" vertical="center" indent="1"/>
    </xf>
    <xf numFmtId="3" fontId="3" fillId="0" borderId="58" xfId="0" applyNumberFormat="1" applyFont="1" applyFill="1" applyBorder="1" applyAlignment="1">
      <alignment horizontal="right" vertical="center" indent="1"/>
    </xf>
    <xf numFmtId="0" fontId="2" fillId="35" borderId="54" xfId="0" applyFont="1" applyFill="1" applyBorder="1" applyAlignment="1">
      <alignment horizontal="right" vertical="center" indent="1"/>
    </xf>
    <xf numFmtId="3" fontId="3" fillId="0" borderId="59" xfId="0" applyNumberFormat="1" applyFont="1" applyFill="1" applyBorder="1" applyAlignment="1">
      <alignment horizontal="right" vertical="center" indent="1"/>
    </xf>
    <xf numFmtId="2" fontId="3" fillId="35" borderId="83" xfId="0" applyNumberFormat="1" applyFont="1" applyFill="1" applyBorder="1" applyAlignment="1">
      <alignment horizontal="center" vertical="center" wrapText="1"/>
    </xf>
    <xf numFmtId="2" fontId="3" fillId="35" borderId="71" xfId="0" applyNumberFormat="1" applyFont="1" applyFill="1" applyBorder="1" applyAlignment="1">
      <alignment horizontal="center" vertical="center" wrapText="1"/>
    </xf>
    <xf numFmtId="0" fontId="2" fillId="35" borderId="84" xfId="0" applyFont="1" applyFill="1" applyBorder="1" applyAlignment="1">
      <alignment horizontal="center" vertical="center" wrapText="1"/>
    </xf>
    <xf numFmtId="0" fontId="2" fillId="35" borderId="85" xfId="0" applyFont="1" applyFill="1" applyBorder="1" applyAlignment="1">
      <alignment horizontal="center" vertical="center" wrapText="1"/>
    </xf>
    <xf numFmtId="0" fontId="2" fillId="35" borderId="86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3" fontId="2" fillId="2" borderId="27" xfId="43" applyNumberFormat="1" applyFont="1" applyFill="1" applyBorder="1" applyAlignment="1">
      <alignment horizontal="right" vertical="center" indent="2"/>
    </xf>
    <xf numFmtId="3" fontId="2" fillId="34" borderId="28" xfId="0" applyNumberFormat="1" applyFont="1" applyFill="1" applyBorder="1" applyAlignment="1">
      <alignment horizontal="right" vertical="center" indent="2"/>
    </xf>
    <xf numFmtId="3" fontId="2" fillId="34" borderId="29" xfId="0" applyNumberFormat="1" applyFont="1" applyFill="1" applyBorder="1" applyAlignment="1">
      <alignment horizontal="right" vertical="center" indent="2"/>
    </xf>
    <xf numFmtId="3" fontId="2" fillId="34" borderId="30" xfId="0" applyNumberFormat="1" applyFont="1" applyFill="1" applyBorder="1" applyAlignment="1">
      <alignment horizontal="right" vertical="center" indent="2"/>
    </xf>
    <xf numFmtId="3" fontId="22" fillId="36" borderId="31" xfId="0" applyNumberFormat="1" applyFont="1" applyFill="1" applyBorder="1" applyAlignment="1">
      <alignment horizontal="right" vertical="center" indent="2"/>
    </xf>
    <xf numFmtId="3" fontId="2" fillId="2" borderId="17" xfId="43" applyNumberFormat="1" applyFont="1" applyFill="1" applyBorder="1" applyAlignment="1">
      <alignment horizontal="right" vertical="center" indent="2"/>
    </xf>
    <xf numFmtId="3" fontId="2" fillId="34" borderId="1" xfId="0" applyNumberFormat="1" applyFont="1" applyFill="1" applyBorder="1" applyAlignment="1">
      <alignment horizontal="right" vertical="center" indent="2"/>
    </xf>
    <xf numFmtId="3" fontId="2" fillId="34" borderId="33" xfId="0" applyNumberFormat="1" applyFont="1" applyFill="1" applyBorder="1" applyAlignment="1">
      <alignment horizontal="right" vertical="center" indent="2"/>
    </xf>
    <xf numFmtId="3" fontId="2" fillId="34" borderId="34" xfId="0" applyNumberFormat="1" applyFont="1" applyFill="1" applyBorder="1" applyAlignment="1">
      <alignment horizontal="right" vertical="center" indent="2"/>
    </xf>
    <xf numFmtId="3" fontId="22" fillId="36" borderId="35" xfId="0" applyNumberFormat="1" applyFont="1" applyFill="1" applyBorder="1" applyAlignment="1">
      <alignment horizontal="right" vertical="center" indent="2"/>
    </xf>
    <xf numFmtId="3" fontId="2" fillId="2" borderId="43" xfId="43" applyNumberFormat="1" applyFont="1" applyFill="1" applyBorder="1" applyAlignment="1">
      <alignment horizontal="right" vertical="center" indent="2"/>
    </xf>
    <xf numFmtId="3" fontId="2" fillId="34" borderId="44" xfId="0" applyNumberFormat="1" applyFont="1" applyFill="1" applyBorder="1" applyAlignment="1">
      <alignment horizontal="right" vertical="center" indent="2"/>
    </xf>
    <xf numFmtId="3" fontId="2" fillId="34" borderId="45" xfId="0" applyNumberFormat="1" applyFont="1" applyFill="1" applyBorder="1" applyAlignment="1">
      <alignment horizontal="right" vertical="center" indent="2"/>
    </xf>
    <xf numFmtId="3" fontId="2" fillId="34" borderId="46" xfId="0" applyNumberFormat="1" applyFont="1" applyFill="1" applyBorder="1" applyAlignment="1">
      <alignment horizontal="right" vertical="center" indent="2"/>
    </xf>
    <xf numFmtId="3" fontId="22" fillId="36" borderId="47" xfId="0" applyNumberFormat="1" applyFont="1" applyFill="1" applyBorder="1" applyAlignment="1">
      <alignment horizontal="right" vertical="center" indent="2"/>
    </xf>
    <xf numFmtId="3" fontId="2" fillId="2" borderId="37" xfId="43" applyNumberFormat="1" applyFont="1" applyFill="1" applyBorder="1" applyAlignment="1">
      <alignment horizontal="right" vertical="center" indent="2"/>
    </xf>
    <xf numFmtId="3" fontId="2" fillId="34" borderId="38" xfId="0" applyNumberFormat="1" applyFont="1" applyFill="1" applyBorder="1" applyAlignment="1">
      <alignment horizontal="right" vertical="center" indent="2"/>
    </xf>
    <xf numFmtId="3" fontId="2" fillId="34" borderId="39" xfId="0" applyNumberFormat="1" applyFont="1" applyFill="1" applyBorder="1" applyAlignment="1">
      <alignment horizontal="right" vertical="center" indent="2"/>
    </xf>
    <xf numFmtId="3" fontId="2" fillId="34" borderId="40" xfId="0" applyNumberFormat="1" applyFont="1" applyFill="1" applyBorder="1" applyAlignment="1">
      <alignment horizontal="right" vertical="center" indent="2"/>
    </xf>
    <xf numFmtId="3" fontId="22" fillId="36" borderId="41" xfId="0" applyNumberFormat="1" applyFont="1" applyFill="1" applyBorder="1" applyAlignment="1">
      <alignment horizontal="right" vertical="center" indent="2"/>
    </xf>
    <xf numFmtId="3" fontId="22" fillId="36" borderId="49" xfId="0" applyNumberFormat="1" applyFont="1" applyFill="1" applyBorder="1" applyAlignment="1">
      <alignment horizontal="right" vertical="center" indent="2"/>
    </xf>
    <xf numFmtId="3" fontId="22" fillId="36" borderId="50" xfId="0" applyNumberFormat="1" applyFont="1" applyFill="1" applyBorder="1" applyAlignment="1">
      <alignment horizontal="right" vertical="center" indent="2"/>
    </xf>
    <xf numFmtId="3" fontId="22" fillId="36" borderId="51" xfId="0" applyNumberFormat="1" applyFont="1" applyFill="1" applyBorder="1" applyAlignment="1">
      <alignment horizontal="right" vertical="center" indent="2"/>
    </xf>
    <xf numFmtId="3" fontId="22" fillId="36" borderId="52" xfId="0" applyNumberFormat="1" applyFont="1" applyFill="1" applyBorder="1" applyAlignment="1">
      <alignment horizontal="right" vertical="center" indent="2"/>
    </xf>
    <xf numFmtId="0" fontId="0" fillId="0" borderId="0" xfId="0" applyAlignment="1">
      <alignment horizontal="right" indent="1"/>
    </xf>
    <xf numFmtId="0" fontId="26" fillId="0" borderId="0" xfId="0" applyFont="1" applyFill="1" applyBorder="1" applyAlignment="1"/>
    <xf numFmtId="0" fontId="26" fillId="0" borderId="0" xfId="0" applyFont="1" applyBorder="1" applyAlignment="1">
      <alignment horizontal="left"/>
    </xf>
    <xf numFmtId="0" fontId="1" fillId="37" borderId="1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9" borderId="18" xfId="0" applyFont="1" applyFill="1" applyBorder="1" applyAlignment="1">
      <alignment horizontal="center" vertical="center"/>
    </xf>
    <xf numFmtId="0" fontId="1" fillId="39" borderId="19" xfId="0" applyFont="1" applyFill="1" applyBorder="1" applyAlignment="1">
      <alignment horizontal="center" vertical="center"/>
    </xf>
    <xf numFmtId="0" fontId="1" fillId="39" borderId="20" xfId="0" applyFont="1" applyFill="1" applyBorder="1" applyAlignment="1">
      <alignment horizontal="center" vertical="center"/>
    </xf>
    <xf numFmtId="2" fontId="2" fillId="35" borderId="6" xfId="0" applyNumberFormat="1" applyFont="1" applyFill="1" applyBorder="1" applyAlignment="1">
      <alignment horizontal="center" vertical="center" wrapText="1"/>
    </xf>
    <xf numFmtId="2" fontId="2" fillId="35" borderId="4" xfId="0" applyNumberFormat="1" applyFont="1" applyFill="1" applyBorder="1" applyAlignment="1">
      <alignment horizontal="center" vertical="center" wrapText="1"/>
    </xf>
    <xf numFmtId="2" fontId="2" fillId="35" borderId="3" xfId="0" applyNumberFormat="1" applyFont="1" applyFill="1" applyBorder="1" applyAlignment="1">
      <alignment horizontal="center" vertical="center" wrapText="1"/>
    </xf>
    <xf numFmtId="2" fontId="2" fillId="35" borderId="2" xfId="0" applyNumberFormat="1" applyFont="1" applyFill="1" applyBorder="1" applyAlignment="1">
      <alignment horizontal="center" vertical="center" wrapText="1"/>
    </xf>
    <xf numFmtId="2" fontId="2" fillId="35" borderId="71" xfId="0" applyNumberFormat="1" applyFont="1" applyFill="1" applyBorder="1" applyAlignment="1">
      <alignment horizontal="center" vertical="center" wrapText="1"/>
    </xf>
    <xf numFmtId="2" fontId="3" fillId="35" borderId="24" xfId="0" applyNumberFormat="1" applyFont="1" applyFill="1" applyBorder="1" applyAlignment="1">
      <alignment horizontal="center" vertical="center" wrapText="1"/>
    </xf>
    <xf numFmtId="2" fontId="3" fillId="35" borderId="72" xfId="0" applyNumberFormat="1" applyFont="1" applyFill="1" applyBorder="1" applyAlignment="1">
      <alignment horizontal="center" vertical="center" wrapText="1"/>
    </xf>
    <xf numFmtId="2" fontId="3" fillId="35" borderId="64" xfId="0" applyNumberFormat="1" applyFont="1" applyFill="1" applyBorder="1" applyAlignment="1">
      <alignment horizontal="center" vertical="center" wrapText="1"/>
    </xf>
    <xf numFmtId="2" fontId="3" fillId="35" borderId="69" xfId="0" applyNumberFormat="1" applyFont="1" applyFill="1" applyBorder="1" applyAlignment="1">
      <alignment horizontal="center" vertical="center" wrapText="1"/>
    </xf>
    <xf numFmtId="0" fontId="1" fillId="38" borderId="18" xfId="0" applyFont="1" applyFill="1" applyBorder="1" applyAlignment="1">
      <alignment horizontal="center" vertical="center"/>
    </xf>
    <xf numFmtId="0" fontId="1" fillId="38" borderId="20" xfId="0" applyFont="1" applyFill="1" applyBorder="1" applyAlignment="1">
      <alignment horizontal="center" vertical="center"/>
    </xf>
    <xf numFmtId="0" fontId="1" fillId="38" borderId="19" xfId="0" applyFont="1" applyFill="1" applyBorder="1" applyAlignment="1">
      <alignment horizontal="center" vertical="center"/>
    </xf>
  </cellXfs>
  <cellStyles count="45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ázev 2" xfId="44" xr:uid="{00000000-0005-0000-0000-00001A000000}"/>
    <cellStyle name="Neutrální" xfId="8" builtinId="28" customBuiltin="1"/>
    <cellStyle name="Normální" xfId="0" builtinId="0"/>
    <cellStyle name="Normální 2" xfId="42" xr:uid="{00000000-0005-0000-0000-00001D000000}"/>
    <cellStyle name="Normální 6" xfId="43" xr:uid="{00000000-0005-0000-0000-00001E000000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CCE699"/>
      <color rgb="FFE6FFC8"/>
      <color rgb="FF6666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B1:R19"/>
  <sheetViews>
    <sheetView tabSelected="1" zoomScale="90" zoomScaleNormal="90" workbookViewId="0">
      <pane xSplit="2" topLeftCell="C1" activePane="topRight" state="frozen"/>
      <selection pane="topRight"/>
    </sheetView>
  </sheetViews>
  <sheetFormatPr defaultColWidth="9.140625" defaultRowHeight="15" customHeight="1" x14ac:dyDescent="0.2"/>
  <cols>
    <col min="1" max="1" width="2.7109375" style="16" customWidth="1"/>
    <col min="2" max="2" width="35.5703125" style="16" bestFit="1" customWidth="1"/>
    <col min="3" max="18" width="16.5703125" style="16" customWidth="1"/>
    <col min="19" max="16384" width="9.140625" style="16"/>
  </cols>
  <sheetData>
    <row r="1" spans="2:18" ht="15" customHeight="1" thickBot="1" x14ac:dyDescent="0.25"/>
    <row r="2" spans="2:18" ht="20.100000000000001" customHeight="1" thickTop="1" thickBot="1" x14ac:dyDescent="0.25">
      <c r="B2" s="122" t="s">
        <v>177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4"/>
    </row>
    <row r="3" spans="2:18" ht="39" thickBot="1" x14ac:dyDescent="0.25">
      <c r="B3" s="17" t="s">
        <v>129</v>
      </c>
      <c r="C3" s="18" t="s">
        <v>187</v>
      </c>
      <c r="D3" s="19" t="s">
        <v>130</v>
      </c>
      <c r="E3" s="19" t="s">
        <v>131</v>
      </c>
      <c r="F3" s="19" t="s">
        <v>132</v>
      </c>
      <c r="G3" s="19" t="s">
        <v>133</v>
      </c>
      <c r="H3" s="19" t="s">
        <v>134</v>
      </c>
      <c r="I3" s="19" t="s">
        <v>135</v>
      </c>
      <c r="J3" s="20" t="s">
        <v>136</v>
      </c>
      <c r="K3" s="19" t="s">
        <v>137</v>
      </c>
      <c r="L3" s="19" t="s">
        <v>138</v>
      </c>
      <c r="M3" s="19" t="s">
        <v>139</v>
      </c>
      <c r="N3" s="19" t="s">
        <v>140</v>
      </c>
      <c r="O3" s="19" t="s">
        <v>141</v>
      </c>
      <c r="P3" s="20" t="s">
        <v>142</v>
      </c>
      <c r="Q3" s="21" t="s">
        <v>143</v>
      </c>
      <c r="R3" s="22" t="s">
        <v>144</v>
      </c>
    </row>
    <row r="4" spans="2:18" ht="15" customHeight="1" thickTop="1" x14ac:dyDescent="0.2">
      <c r="B4" s="60" t="s">
        <v>146</v>
      </c>
      <c r="C4" s="95">
        <v>172671.82775878001</v>
      </c>
      <c r="D4" s="96">
        <v>125432.95642425999</v>
      </c>
      <c r="E4" s="96">
        <v>28640.054595970003</v>
      </c>
      <c r="F4" s="96">
        <v>9129.3529382099987</v>
      </c>
      <c r="G4" s="96">
        <v>7380.1325684399999</v>
      </c>
      <c r="H4" s="96">
        <v>1857.4932958299999</v>
      </c>
      <c r="I4" s="96">
        <v>7377.4569754100003</v>
      </c>
      <c r="J4" s="97">
        <v>5725.3399851499998</v>
      </c>
      <c r="K4" s="96">
        <v>12953.39658224</v>
      </c>
      <c r="L4" s="96">
        <v>8949.9717693999992</v>
      </c>
      <c r="M4" s="96">
        <v>6480.6283196599998</v>
      </c>
      <c r="N4" s="96">
        <v>30116.500868810002</v>
      </c>
      <c r="O4" s="96">
        <v>8528.9292808299997</v>
      </c>
      <c r="P4" s="96">
        <v>-9643.7141102199985</v>
      </c>
      <c r="Q4" s="98">
        <v>9638.4479209399997</v>
      </c>
      <c r="R4" s="99">
        <f t="shared" ref="R4:R18" si="0">SUM(C4:Q4)</f>
        <v>425238.77517371008</v>
      </c>
    </row>
    <row r="5" spans="2:18" ht="15" customHeight="1" x14ac:dyDescent="0.2">
      <c r="B5" s="61" t="s">
        <v>188</v>
      </c>
      <c r="C5" s="100">
        <v>83565.620678420004</v>
      </c>
      <c r="D5" s="101">
        <v>35611.037943030002</v>
      </c>
      <c r="E5" s="101">
        <v>7550.53101212</v>
      </c>
      <c r="F5" s="101">
        <v>3651.4272781999998</v>
      </c>
      <c r="G5" s="101">
        <v>3479.39820306</v>
      </c>
      <c r="H5" s="101">
        <v>1133.2801411800001</v>
      </c>
      <c r="I5" s="101">
        <v>3045.6422912500002</v>
      </c>
      <c r="J5" s="102">
        <v>2348.12041727</v>
      </c>
      <c r="K5" s="101">
        <v>2854.53118774</v>
      </c>
      <c r="L5" s="101">
        <v>2979.6590814800002</v>
      </c>
      <c r="M5" s="101">
        <v>3101.0766395599999</v>
      </c>
      <c r="N5" s="101">
        <v>10164.12039416</v>
      </c>
      <c r="O5" s="101">
        <v>3591.05542238</v>
      </c>
      <c r="P5" s="101">
        <v>5814.1264483699997</v>
      </c>
      <c r="Q5" s="103">
        <v>4035.12384815</v>
      </c>
      <c r="R5" s="104">
        <f t="shared" si="0"/>
        <v>172924.75098637003</v>
      </c>
    </row>
    <row r="6" spans="2:18" ht="15" customHeight="1" x14ac:dyDescent="0.2">
      <c r="B6" s="61" t="s">
        <v>189</v>
      </c>
      <c r="C6" s="100">
        <v>0</v>
      </c>
      <c r="D6" s="101">
        <v>5267.8497117200004</v>
      </c>
      <c r="E6" s="101">
        <v>1146.6983523499998</v>
      </c>
      <c r="F6" s="101">
        <v>264.20317118999998</v>
      </c>
      <c r="G6" s="101">
        <v>409.47588815</v>
      </c>
      <c r="H6" s="101">
        <v>44.452638649999997</v>
      </c>
      <c r="I6" s="101">
        <v>300.76549561000002</v>
      </c>
      <c r="J6" s="102">
        <v>208.38324546999999</v>
      </c>
      <c r="K6" s="101">
        <v>184.59585849000001</v>
      </c>
      <c r="L6" s="101">
        <v>126.0263063</v>
      </c>
      <c r="M6" s="101">
        <v>129.60872366000001</v>
      </c>
      <c r="N6" s="101">
        <v>668.82951116999993</v>
      </c>
      <c r="O6" s="101">
        <v>327.78722606999997</v>
      </c>
      <c r="P6" s="101">
        <v>163.47947764</v>
      </c>
      <c r="Q6" s="103">
        <v>286.55584733999996</v>
      </c>
      <c r="R6" s="104">
        <f t="shared" si="0"/>
        <v>9528.7114538099995</v>
      </c>
    </row>
    <row r="7" spans="2:18" ht="15" customHeight="1" x14ac:dyDescent="0.2">
      <c r="B7" s="61" t="s">
        <v>190</v>
      </c>
      <c r="C7" s="100">
        <v>52323.755435320003</v>
      </c>
      <c r="D7" s="101">
        <v>54757.966128100001</v>
      </c>
      <c r="E7" s="101">
        <v>14275.362964850001</v>
      </c>
      <c r="F7" s="101">
        <v>7128.6413135900002</v>
      </c>
      <c r="G7" s="101">
        <v>7588.2873857100003</v>
      </c>
      <c r="H7" s="101">
        <v>2848.2484189800002</v>
      </c>
      <c r="I7" s="101">
        <v>8840.1830751800007</v>
      </c>
      <c r="J7" s="102">
        <v>4374.7995262900004</v>
      </c>
      <c r="K7" s="101">
        <v>7486.5792609700002</v>
      </c>
      <c r="L7" s="101">
        <v>6420.9150247700009</v>
      </c>
      <c r="M7" s="101">
        <v>5317.4076297799993</v>
      </c>
      <c r="N7" s="101">
        <v>17494.246534060003</v>
      </c>
      <c r="O7" s="101">
        <v>7729.9999656099999</v>
      </c>
      <c r="P7" s="101">
        <v>14178.28379584</v>
      </c>
      <c r="Q7" s="103">
        <v>6737.7274584399993</v>
      </c>
      <c r="R7" s="104">
        <f t="shared" si="0"/>
        <v>217502.40391748995</v>
      </c>
    </row>
    <row r="8" spans="2:18" ht="15" customHeight="1" x14ac:dyDescent="0.2">
      <c r="B8" s="61" t="s">
        <v>191</v>
      </c>
      <c r="C8" s="100">
        <v>9978.9771321200005</v>
      </c>
      <c r="D8" s="101">
        <v>7083.6410138299998</v>
      </c>
      <c r="E8" s="101">
        <v>1618.62610703</v>
      </c>
      <c r="F8" s="101">
        <v>731.38733317000003</v>
      </c>
      <c r="G8" s="101">
        <v>757.96137572999999</v>
      </c>
      <c r="H8" s="101">
        <v>320.63167173000005</v>
      </c>
      <c r="I8" s="101">
        <v>687.3974053500001</v>
      </c>
      <c r="J8" s="102">
        <v>499.11202660999993</v>
      </c>
      <c r="K8" s="101">
        <v>719.31243035</v>
      </c>
      <c r="L8" s="101">
        <v>731.29408221999995</v>
      </c>
      <c r="M8" s="101">
        <v>513.01721809999992</v>
      </c>
      <c r="N8" s="101">
        <v>1936.34088451</v>
      </c>
      <c r="O8" s="101">
        <v>638.67000026000017</v>
      </c>
      <c r="P8" s="101">
        <v>1273.1336907499999</v>
      </c>
      <c r="Q8" s="103">
        <v>838.44754409000006</v>
      </c>
      <c r="R8" s="104">
        <f t="shared" si="0"/>
        <v>28327.94991585</v>
      </c>
    </row>
    <row r="9" spans="2:18" ht="15" customHeight="1" x14ac:dyDescent="0.2">
      <c r="B9" s="61" t="s">
        <v>5</v>
      </c>
      <c r="C9" s="100">
        <v>0</v>
      </c>
      <c r="D9" s="101">
        <v>856.63397551000003</v>
      </c>
      <c r="E9" s="101">
        <v>1766.42519326</v>
      </c>
      <c r="F9" s="101">
        <v>708.32976379999991</v>
      </c>
      <c r="G9" s="101">
        <v>602.00744987999997</v>
      </c>
      <c r="H9" s="101">
        <v>369.89292502999996</v>
      </c>
      <c r="I9" s="101">
        <v>1010.28297155</v>
      </c>
      <c r="J9" s="102">
        <v>461.88467777</v>
      </c>
      <c r="K9" s="101">
        <v>676.71312009999997</v>
      </c>
      <c r="L9" s="101">
        <v>570.88083844000005</v>
      </c>
      <c r="M9" s="101">
        <v>559.63937154999996</v>
      </c>
      <c r="N9" s="101">
        <v>1094.0463910000001</v>
      </c>
      <c r="O9" s="101">
        <v>633.63981422000006</v>
      </c>
      <c r="P9" s="101">
        <v>1049.3862967999999</v>
      </c>
      <c r="Q9" s="103">
        <v>515.61840079000001</v>
      </c>
      <c r="R9" s="104">
        <f t="shared" si="0"/>
        <v>10875.381189699998</v>
      </c>
    </row>
    <row r="10" spans="2:18" ht="15" customHeight="1" x14ac:dyDescent="0.2">
      <c r="B10" s="61" t="s">
        <v>4</v>
      </c>
      <c r="C10" s="100">
        <v>0</v>
      </c>
      <c r="D10" s="101">
        <v>3766.4407966399999</v>
      </c>
      <c r="E10" s="101">
        <v>2527.5567996499999</v>
      </c>
      <c r="F10" s="101">
        <v>666.26082354999994</v>
      </c>
      <c r="G10" s="101">
        <v>671.24132403999999</v>
      </c>
      <c r="H10" s="101">
        <v>303.74821714000001</v>
      </c>
      <c r="I10" s="101">
        <v>642.11545304999993</v>
      </c>
      <c r="J10" s="102">
        <v>516.09891775000006</v>
      </c>
      <c r="K10" s="101">
        <v>590.67788899000004</v>
      </c>
      <c r="L10" s="101">
        <v>492.40178512</v>
      </c>
      <c r="M10" s="101">
        <v>374.46623499999998</v>
      </c>
      <c r="N10" s="101">
        <v>1589.07347467</v>
      </c>
      <c r="O10" s="101">
        <v>622.87606616999994</v>
      </c>
      <c r="P10" s="101">
        <v>787.74781973000006</v>
      </c>
      <c r="Q10" s="103">
        <v>496.65522620999997</v>
      </c>
      <c r="R10" s="104">
        <f t="shared" si="0"/>
        <v>14047.360827709999</v>
      </c>
    </row>
    <row r="11" spans="2:18" ht="15" customHeight="1" x14ac:dyDescent="0.2">
      <c r="B11" s="61" t="s">
        <v>1</v>
      </c>
      <c r="C11" s="100">
        <v>0</v>
      </c>
      <c r="D11" s="101">
        <v>1.0850547099999999</v>
      </c>
      <c r="E11" s="101">
        <v>-6.2445540000000001E-2</v>
      </c>
      <c r="F11" s="101">
        <v>6.2807000000000002E-2</v>
      </c>
      <c r="G11" s="101">
        <v>-7.9600500000000005E-2</v>
      </c>
      <c r="H11" s="101">
        <v>4.08E-4</v>
      </c>
      <c r="I11" s="101">
        <v>-5.2259999999999997E-3</v>
      </c>
      <c r="J11" s="102">
        <v>-2.6842999999999999E-2</v>
      </c>
      <c r="K11" s="101">
        <v>-4.2009999999999999E-3</v>
      </c>
      <c r="L11" s="101">
        <v>8.72794E-3</v>
      </c>
      <c r="M11" s="101">
        <v>-1.6949999999999999E-3</v>
      </c>
      <c r="N11" s="101">
        <v>4.7479999999999996E-3</v>
      </c>
      <c r="O11" s="101">
        <v>3.9482900000000001E-3</v>
      </c>
      <c r="P11" s="101">
        <v>1.6920000000000001E-2</v>
      </c>
      <c r="Q11" s="103">
        <v>-3.4557009999999999E-2</v>
      </c>
      <c r="R11" s="104">
        <f t="shared" si="0"/>
        <v>0.96804589000000008</v>
      </c>
    </row>
    <row r="12" spans="2:18" ht="15" customHeight="1" x14ac:dyDescent="0.2">
      <c r="B12" s="61" t="s">
        <v>2</v>
      </c>
      <c r="C12" s="100">
        <v>0</v>
      </c>
      <c r="D12" s="101">
        <v>-1.9354E-2</v>
      </c>
      <c r="E12" s="101">
        <v>-0.19231334999999999</v>
      </c>
      <c r="F12" s="101">
        <v>1.53816E-2</v>
      </c>
      <c r="G12" s="101">
        <v>-0.119745</v>
      </c>
      <c r="H12" s="101">
        <v>-5.9670000000000001E-2</v>
      </c>
      <c r="I12" s="101">
        <v>5.8772769999999995E-2</v>
      </c>
      <c r="J12" s="102">
        <v>-3.0898729999999999E-2</v>
      </c>
      <c r="K12" s="101">
        <v>-3.318803E-2</v>
      </c>
      <c r="L12" s="101">
        <v>-0.13376092000000001</v>
      </c>
      <c r="M12" s="101">
        <v>-3.0990000000000002E-3</v>
      </c>
      <c r="N12" s="101">
        <v>-4.4391559999999997E-2</v>
      </c>
      <c r="O12" s="101">
        <v>-2.4720269999999999E-2</v>
      </c>
      <c r="P12" s="101">
        <v>-0.1402071</v>
      </c>
      <c r="Q12" s="103">
        <v>1.3690000000000001E-2</v>
      </c>
      <c r="R12" s="104">
        <f t="shared" si="0"/>
        <v>-0.71350358999999997</v>
      </c>
    </row>
    <row r="13" spans="2:18" ht="15" customHeight="1" x14ac:dyDescent="0.2">
      <c r="B13" s="61" t="s">
        <v>3</v>
      </c>
      <c r="C13" s="100">
        <v>0</v>
      </c>
      <c r="D13" s="101">
        <v>-40.232717790000002</v>
      </c>
      <c r="E13" s="101">
        <v>-16.11529049</v>
      </c>
      <c r="F13" s="101">
        <v>-0.69188687000000004</v>
      </c>
      <c r="G13" s="101">
        <v>14.59856538</v>
      </c>
      <c r="H13" s="101">
        <v>-5.7707504099999998</v>
      </c>
      <c r="I13" s="101">
        <v>2.96256948</v>
      </c>
      <c r="J13" s="102">
        <v>-2.3150022900000002</v>
      </c>
      <c r="K13" s="101">
        <v>-0.74748754000000006</v>
      </c>
      <c r="L13" s="101">
        <v>-1.7675183300000001</v>
      </c>
      <c r="M13" s="101">
        <v>-1.8498963700000002</v>
      </c>
      <c r="N13" s="101">
        <v>2.2786910099999997</v>
      </c>
      <c r="O13" s="101">
        <v>-2.8739582799999996</v>
      </c>
      <c r="P13" s="101">
        <v>-7.9852755899999996</v>
      </c>
      <c r="Q13" s="103">
        <v>-0.67636300000000005</v>
      </c>
      <c r="R13" s="104">
        <f t="shared" si="0"/>
        <v>-61.18632109</v>
      </c>
    </row>
    <row r="14" spans="2:18" ht="15" customHeight="1" x14ac:dyDescent="0.2">
      <c r="B14" s="61" t="s">
        <v>0</v>
      </c>
      <c r="C14" s="100">
        <v>605.73408652000001</v>
      </c>
      <c r="D14" s="101">
        <v>1126.0739178599999</v>
      </c>
      <c r="E14" s="101">
        <v>848.47166367999989</v>
      </c>
      <c r="F14" s="101">
        <v>406.83531789</v>
      </c>
      <c r="G14" s="101">
        <v>329.90747729000003</v>
      </c>
      <c r="H14" s="101">
        <v>117.79024623000001</v>
      </c>
      <c r="I14" s="101">
        <v>334.55040500999996</v>
      </c>
      <c r="J14" s="102">
        <v>188.63457219999998</v>
      </c>
      <c r="K14" s="101">
        <v>324.00636139</v>
      </c>
      <c r="L14" s="101">
        <v>304.88502950999998</v>
      </c>
      <c r="M14" s="101">
        <v>273.06266199000004</v>
      </c>
      <c r="N14" s="101">
        <v>659.2887839199999</v>
      </c>
      <c r="O14" s="101">
        <v>330.30988699</v>
      </c>
      <c r="P14" s="101">
        <v>514.58838575999994</v>
      </c>
      <c r="Q14" s="103">
        <v>322.66353430000004</v>
      </c>
      <c r="R14" s="104">
        <f t="shared" si="0"/>
        <v>6686.8023305400002</v>
      </c>
    </row>
    <row r="15" spans="2:18" ht="15" customHeight="1" x14ac:dyDescent="0.2">
      <c r="B15" s="61" t="s">
        <v>145</v>
      </c>
      <c r="C15" s="100">
        <v>2300.2576220000001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  <c r="I15" s="101">
        <v>0</v>
      </c>
      <c r="J15" s="102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3">
        <v>0</v>
      </c>
      <c r="R15" s="104">
        <f t="shared" si="0"/>
        <v>2300.2576220000001</v>
      </c>
    </row>
    <row r="16" spans="2:18" ht="15" customHeight="1" x14ac:dyDescent="0.2">
      <c r="B16" s="61" t="s">
        <v>148</v>
      </c>
      <c r="C16" s="100">
        <v>18.410792000000001</v>
      </c>
      <c r="D16" s="101">
        <v>1.6277550000000001</v>
      </c>
      <c r="E16" s="101">
        <v>-5.0000000000000001E-4</v>
      </c>
      <c r="F16" s="101">
        <v>-5.8E-5</v>
      </c>
      <c r="G16" s="101">
        <v>0</v>
      </c>
      <c r="H16" s="101">
        <v>0</v>
      </c>
      <c r="I16" s="101">
        <v>0</v>
      </c>
      <c r="J16" s="102">
        <v>0</v>
      </c>
      <c r="K16" s="101">
        <v>0</v>
      </c>
      <c r="L16" s="101">
        <v>3.0000000000000001E-6</v>
      </c>
      <c r="M16" s="101">
        <v>0</v>
      </c>
      <c r="N16" s="101">
        <v>2.5238E-2</v>
      </c>
      <c r="O16" s="101">
        <v>0</v>
      </c>
      <c r="P16" s="101">
        <v>-0.229244</v>
      </c>
      <c r="Q16" s="103">
        <v>0</v>
      </c>
      <c r="R16" s="104">
        <f t="shared" si="0"/>
        <v>19.833986000000003</v>
      </c>
    </row>
    <row r="17" spans="2:18" ht="15" customHeight="1" x14ac:dyDescent="0.2">
      <c r="B17" s="62" t="s">
        <v>149</v>
      </c>
      <c r="C17" s="105">
        <v>4.8989739999999999</v>
      </c>
      <c r="D17" s="106">
        <v>0.11720308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7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-0.246229</v>
      </c>
      <c r="Q17" s="108">
        <v>0</v>
      </c>
      <c r="R17" s="109">
        <f t="shared" si="0"/>
        <v>4.7699480800000007</v>
      </c>
    </row>
    <row r="18" spans="2:18" ht="15" customHeight="1" thickBot="1" x14ac:dyDescent="0.25">
      <c r="B18" s="63" t="s">
        <v>192</v>
      </c>
      <c r="C18" s="110">
        <v>10218.18554</v>
      </c>
      <c r="D18" s="111">
        <v>14.068664</v>
      </c>
      <c r="E18" s="111">
        <v>0</v>
      </c>
      <c r="F18" s="111">
        <v>0</v>
      </c>
      <c r="G18" s="111">
        <v>0</v>
      </c>
      <c r="H18" s="111">
        <v>0</v>
      </c>
      <c r="I18" s="111">
        <v>1.0576E-2</v>
      </c>
      <c r="J18" s="112">
        <v>1.84E-4</v>
      </c>
      <c r="K18" s="111">
        <v>0</v>
      </c>
      <c r="L18" s="111">
        <v>0</v>
      </c>
      <c r="M18" s="111">
        <v>0</v>
      </c>
      <c r="N18" s="111">
        <v>2.6657E-2</v>
      </c>
      <c r="O18" s="111">
        <v>2.578E-3</v>
      </c>
      <c r="P18" s="111">
        <v>1.445136</v>
      </c>
      <c r="Q18" s="113">
        <v>0</v>
      </c>
      <c r="R18" s="114">
        <f t="shared" si="0"/>
        <v>10233.739335000002</v>
      </c>
    </row>
    <row r="19" spans="2:18" ht="15" customHeight="1" thickTop="1" x14ac:dyDescent="0.2">
      <c r="B19" s="80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</row>
  </sheetData>
  <mergeCells count="1">
    <mergeCell ref="B2:R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B1:R19"/>
  <sheetViews>
    <sheetView zoomScale="90" zoomScaleNormal="90" workbookViewId="0">
      <pane xSplit="2" topLeftCell="C1" activePane="topRight" state="frozen"/>
      <selection pane="topRight"/>
    </sheetView>
  </sheetViews>
  <sheetFormatPr defaultColWidth="9.140625" defaultRowHeight="15" customHeight="1" x14ac:dyDescent="0.2"/>
  <cols>
    <col min="1" max="1" width="2.7109375" style="16" customWidth="1"/>
    <col min="2" max="2" width="35.5703125" style="16" bestFit="1" customWidth="1"/>
    <col min="3" max="18" width="16.5703125" style="16" customWidth="1"/>
    <col min="19" max="16384" width="9.140625" style="16"/>
  </cols>
  <sheetData>
    <row r="1" spans="2:18" ht="15" customHeight="1" thickBot="1" x14ac:dyDescent="0.25"/>
    <row r="2" spans="2:18" ht="20.100000000000001" customHeight="1" thickTop="1" thickBot="1" x14ac:dyDescent="0.25">
      <c r="B2" s="122" t="s">
        <v>178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4"/>
    </row>
    <row r="3" spans="2:18" ht="39" thickBot="1" x14ac:dyDescent="0.25">
      <c r="B3" s="17" t="s">
        <v>129</v>
      </c>
      <c r="C3" s="18" t="s">
        <v>187</v>
      </c>
      <c r="D3" s="19" t="s">
        <v>130</v>
      </c>
      <c r="E3" s="19" t="s">
        <v>131</v>
      </c>
      <c r="F3" s="19" t="s">
        <v>132</v>
      </c>
      <c r="G3" s="19" t="s">
        <v>133</v>
      </c>
      <c r="H3" s="19" t="s">
        <v>134</v>
      </c>
      <c r="I3" s="19" t="s">
        <v>135</v>
      </c>
      <c r="J3" s="19" t="s">
        <v>136</v>
      </c>
      <c r="K3" s="19" t="s">
        <v>137</v>
      </c>
      <c r="L3" s="19" t="s">
        <v>138</v>
      </c>
      <c r="M3" s="19" t="s">
        <v>139</v>
      </c>
      <c r="N3" s="19" t="s">
        <v>140</v>
      </c>
      <c r="O3" s="19" t="s">
        <v>141</v>
      </c>
      <c r="P3" s="19" t="s">
        <v>142</v>
      </c>
      <c r="Q3" s="20" t="s">
        <v>143</v>
      </c>
      <c r="R3" s="23" t="s">
        <v>144</v>
      </c>
    </row>
    <row r="4" spans="2:18" ht="15" customHeight="1" thickTop="1" x14ac:dyDescent="0.2">
      <c r="B4" s="60" t="s">
        <v>146</v>
      </c>
      <c r="C4" s="95">
        <v>174421.08586190001</v>
      </c>
      <c r="D4" s="96">
        <v>128561.81290891</v>
      </c>
      <c r="E4" s="96">
        <v>28804.130943150001</v>
      </c>
      <c r="F4" s="96">
        <v>9619.5500944300002</v>
      </c>
      <c r="G4" s="96">
        <v>7424.4326854199999</v>
      </c>
      <c r="H4" s="96">
        <v>1922.0203019100002</v>
      </c>
      <c r="I4" s="96">
        <v>7393.8926325000002</v>
      </c>
      <c r="J4" s="97">
        <v>5762.7176951700003</v>
      </c>
      <c r="K4" s="96">
        <v>12977.47614373</v>
      </c>
      <c r="L4" s="96">
        <v>8979.325757139999</v>
      </c>
      <c r="M4" s="96">
        <v>6549.4896343599994</v>
      </c>
      <c r="N4" s="96">
        <v>30265.583481040001</v>
      </c>
      <c r="O4" s="96">
        <v>8789.8599130700004</v>
      </c>
      <c r="P4" s="96">
        <v>-9678.6008680699997</v>
      </c>
      <c r="Q4" s="98">
        <v>9518.2996455299999</v>
      </c>
      <c r="R4" s="115">
        <f t="shared" ref="R4:R18" si="0">SUM(C4:Q4)</f>
        <v>431311.07683019002</v>
      </c>
    </row>
    <row r="5" spans="2:18" ht="15" customHeight="1" x14ac:dyDescent="0.2">
      <c r="B5" s="61" t="s">
        <v>188</v>
      </c>
      <c r="C5" s="100">
        <v>85300.693301129999</v>
      </c>
      <c r="D5" s="101">
        <v>36018.262217690004</v>
      </c>
      <c r="E5" s="101">
        <v>7664.4372729999995</v>
      </c>
      <c r="F5" s="101">
        <v>3671.5533768200003</v>
      </c>
      <c r="G5" s="101">
        <v>3809.9951392500002</v>
      </c>
      <c r="H5" s="101">
        <v>1121.2427516600001</v>
      </c>
      <c r="I5" s="101">
        <v>3101.1912925500001</v>
      </c>
      <c r="J5" s="102">
        <v>2367.7345214299999</v>
      </c>
      <c r="K5" s="101">
        <v>2851.9875672100002</v>
      </c>
      <c r="L5" s="101">
        <v>2836.6385561500001</v>
      </c>
      <c r="M5" s="101">
        <v>3170.9196607899999</v>
      </c>
      <c r="N5" s="101">
        <v>10225.791834309999</v>
      </c>
      <c r="O5" s="101">
        <v>3629.7659012600002</v>
      </c>
      <c r="P5" s="101">
        <v>5829.6968151000001</v>
      </c>
      <c r="Q5" s="103">
        <v>4048.7816239399999</v>
      </c>
      <c r="R5" s="116">
        <f t="shared" si="0"/>
        <v>175648.69183229</v>
      </c>
    </row>
    <row r="6" spans="2:18" ht="15" customHeight="1" x14ac:dyDescent="0.2">
      <c r="B6" s="61" t="s">
        <v>189</v>
      </c>
      <c r="C6" s="100">
        <v>0</v>
      </c>
      <c r="D6" s="101">
        <v>5488.2270061999998</v>
      </c>
      <c r="E6" s="101">
        <v>1205.97650899</v>
      </c>
      <c r="F6" s="101">
        <v>259.31799118999999</v>
      </c>
      <c r="G6" s="101">
        <v>412.09945918</v>
      </c>
      <c r="H6" s="101">
        <v>72.305999260000007</v>
      </c>
      <c r="I6" s="101">
        <v>291.62119588999997</v>
      </c>
      <c r="J6" s="102">
        <v>211.04600378000001</v>
      </c>
      <c r="K6" s="101">
        <v>183.56717599000001</v>
      </c>
      <c r="L6" s="101">
        <v>131.40140697999999</v>
      </c>
      <c r="M6" s="101">
        <v>156.72138824999999</v>
      </c>
      <c r="N6" s="101">
        <v>669.75814248000006</v>
      </c>
      <c r="O6" s="101">
        <v>325.63794786</v>
      </c>
      <c r="P6" s="101">
        <v>204.34000168</v>
      </c>
      <c r="Q6" s="103">
        <v>280.9409703</v>
      </c>
      <c r="R6" s="116">
        <f t="shared" si="0"/>
        <v>9892.9611980300015</v>
      </c>
    </row>
    <row r="7" spans="2:18" ht="15" customHeight="1" x14ac:dyDescent="0.2">
      <c r="B7" s="61" t="s">
        <v>190</v>
      </c>
      <c r="C7" s="100">
        <v>51580.83630404</v>
      </c>
      <c r="D7" s="101">
        <v>53449.779744519998</v>
      </c>
      <c r="E7" s="101">
        <v>14122.095291739999</v>
      </c>
      <c r="F7" s="101">
        <v>7132.4854275799999</v>
      </c>
      <c r="G7" s="101">
        <v>8049.0315683599993</v>
      </c>
      <c r="H7" s="101">
        <v>2915.8617400799999</v>
      </c>
      <c r="I7" s="101">
        <v>8857.7498419599997</v>
      </c>
      <c r="J7" s="102">
        <v>4555.7372398999996</v>
      </c>
      <c r="K7" s="101">
        <v>7476.3772321800006</v>
      </c>
      <c r="L7" s="101">
        <v>6488.6147154700002</v>
      </c>
      <c r="M7" s="101">
        <v>5319.5418383199994</v>
      </c>
      <c r="N7" s="101">
        <v>17506.988071400003</v>
      </c>
      <c r="O7" s="101">
        <v>7837.8157439799998</v>
      </c>
      <c r="P7" s="101">
        <v>14263.660034549999</v>
      </c>
      <c r="Q7" s="103">
        <v>6733.5286279299999</v>
      </c>
      <c r="R7" s="116">
        <f t="shared" si="0"/>
        <v>216290.10342201</v>
      </c>
    </row>
    <row r="8" spans="2:18" ht="15" customHeight="1" x14ac:dyDescent="0.2">
      <c r="B8" s="61" t="s">
        <v>191</v>
      </c>
      <c r="C8" s="100">
        <v>9231.7839942800001</v>
      </c>
      <c r="D8" s="101">
        <v>7090.8923395700003</v>
      </c>
      <c r="E8" s="101">
        <v>1625.6310982699997</v>
      </c>
      <c r="F8" s="101">
        <v>742.28145151000001</v>
      </c>
      <c r="G8" s="101">
        <v>777.49083299999995</v>
      </c>
      <c r="H8" s="101">
        <v>329.24743545999996</v>
      </c>
      <c r="I8" s="101">
        <v>700.72319942999991</v>
      </c>
      <c r="J8" s="102">
        <v>503.35819487000003</v>
      </c>
      <c r="K8" s="101">
        <v>719.37668417999998</v>
      </c>
      <c r="L8" s="101">
        <v>750.23171032000005</v>
      </c>
      <c r="M8" s="101">
        <v>524.03150906999997</v>
      </c>
      <c r="N8" s="101">
        <v>1944.6691086999999</v>
      </c>
      <c r="O8" s="101">
        <v>653.60787882</v>
      </c>
      <c r="P8" s="101">
        <v>1269.2971618300001</v>
      </c>
      <c r="Q8" s="103">
        <v>843.5006138199999</v>
      </c>
      <c r="R8" s="116">
        <f t="shared" si="0"/>
        <v>27706.123213129998</v>
      </c>
    </row>
    <row r="9" spans="2:18" ht="15" customHeight="1" x14ac:dyDescent="0.2">
      <c r="B9" s="61" t="s">
        <v>5</v>
      </c>
      <c r="C9" s="100">
        <v>0</v>
      </c>
      <c r="D9" s="101">
        <v>862.30420469000001</v>
      </c>
      <c r="E9" s="101">
        <v>1773.00028127</v>
      </c>
      <c r="F9" s="101">
        <v>731.00414578999994</v>
      </c>
      <c r="G9" s="101">
        <v>594.31057059</v>
      </c>
      <c r="H9" s="101">
        <v>368.09845425999998</v>
      </c>
      <c r="I9" s="101">
        <v>1015.68833626</v>
      </c>
      <c r="J9" s="102">
        <v>465.44812798999999</v>
      </c>
      <c r="K9" s="101">
        <v>680.35524720000001</v>
      </c>
      <c r="L9" s="101">
        <v>577.56265604999999</v>
      </c>
      <c r="M9" s="101">
        <v>561.89417422999998</v>
      </c>
      <c r="N9" s="101">
        <v>1096.42173929</v>
      </c>
      <c r="O9" s="101">
        <v>633.26158153999995</v>
      </c>
      <c r="P9" s="101">
        <v>1056.22922214</v>
      </c>
      <c r="Q9" s="103">
        <v>519.15340269000001</v>
      </c>
      <c r="R9" s="116">
        <f t="shared" si="0"/>
        <v>10934.732143990002</v>
      </c>
    </row>
    <row r="10" spans="2:18" ht="15" customHeight="1" x14ac:dyDescent="0.2">
      <c r="B10" s="61" t="s">
        <v>4</v>
      </c>
      <c r="C10" s="100">
        <v>0</v>
      </c>
      <c r="D10" s="101">
        <v>3644.8452116399999</v>
      </c>
      <c r="E10" s="101">
        <v>2419.5298115700002</v>
      </c>
      <c r="F10" s="101">
        <v>659.05032460999996</v>
      </c>
      <c r="G10" s="101">
        <v>715.2937756</v>
      </c>
      <c r="H10" s="101">
        <v>304.49214861000002</v>
      </c>
      <c r="I10" s="101">
        <v>632.50384890999999</v>
      </c>
      <c r="J10" s="102">
        <v>505.96744806999999</v>
      </c>
      <c r="K10" s="101">
        <v>598.39061560000005</v>
      </c>
      <c r="L10" s="101">
        <v>499.19392592000003</v>
      </c>
      <c r="M10" s="101">
        <v>377.33521557</v>
      </c>
      <c r="N10" s="101">
        <v>1597.8964389400001</v>
      </c>
      <c r="O10" s="101">
        <v>620.89793007000003</v>
      </c>
      <c r="P10" s="101">
        <v>773.1908214</v>
      </c>
      <c r="Q10" s="103">
        <v>497.96386766000001</v>
      </c>
      <c r="R10" s="116">
        <f t="shared" si="0"/>
        <v>13846.551384169999</v>
      </c>
    </row>
    <row r="11" spans="2:18" ht="15" customHeight="1" x14ac:dyDescent="0.2">
      <c r="B11" s="61" t="s">
        <v>1</v>
      </c>
      <c r="C11" s="100">
        <v>0</v>
      </c>
      <c r="D11" s="101">
        <v>0.82678426000000005</v>
      </c>
      <c r="E11" s="101">
        <v>1.1158930000000001E-2</v>
      </c>
      <c r="F11" s="101">
        <v>6.3420000000000004E-2</v>
      </c>
      <c r="G11" s="101">
        <v>2.3246599999999997E-3</v>
      </c>
      <c r="H11" s="101">
        <v>8.8049999999999999E-5</v>
      </c>
      <c r="I11" s="101">
        <v>4.7239300000000005E-2</v>
      </c>
      <c r="J11" s="102">
        <v>1.016362E-2</v>
      </c>
      <c r="K11" s="101">
        <v>6.5975000000000006E-2</v>
      </c>
      <c r="L11" s="101">
        <v>5.2200940000000001E-2</v>
      </c>
      <c r="M11" s="101">
        <v>5.4973599999999997E-3</v>
      </c>
      <c r="N11" s="101">
        <v>7.5298520000000008E-2</v>
      </c>
      <c r="O11" s="101">
        <v>1.121E-3</v>
      </c>
      <c r="P11" s="101">
        <v>1.9620889999999998E-2</v>
      </c>
      <c r="Q11" s="103">
        <v>5.2519339999999998E-2</v>
      </c>
      <c r="R11" s="116">
        <f t="shared" si="0"/>
        <v>1.2334118699999999</v>
      </c>
    </row>
    <row r="12" spans="2:18" ht="15" customHeight="1" x14ac:dyDescent="0.2">
      <c r="B12" s="61" t="s">
        <v>2</v>
      </c>
      <c r="C12" s="100">
        <v>0</v>
      </c>
      <c r="D12" s="101">
        <v>0.47974328999999999</v>
      </c>
      <c r="E12" s="101">
        <v>0.12826687000000001</v>
      </c>
      <c r="F12" s="101">
        <v>5.7571600000000001E-2</v>
      </c>
      <c r="G12" s="101">
        <v>4.4493800000000002E-3</v>
      </c>
      <c r="H12" s="101">
        <v>7.6505030000000002E-2</v>
      </c>
      <c r="I12" s="101">
        <v>0.13104191000000001</v>
      </c>
      <c r="J12" s="102">
        <v>8.2566840000000002E-2</v>
      </c>
      <c r="K12" s="101">
        <v>8.3094960000000009E-2</v>
      </c>
      <c r="L12" s="101">
        <v>-2.858163E-2</v>
      </c>
      <c r="M12" s="101">
        <v>4.3571989999999998E-2</v>
      </c>
      <c r="N12" s="101">
        <v>9.7192630000000002E-2</v>
      </c>
      <c r="O12" s="101">
        <v>1.4742E-2</v>
      </c>
      <c r="P12" s="101">
        <v>5.3470290000000004E-2</v>
      </c>
      <c r="Q12" s="103">
        <v>4.9068250000000001E-2</v>
      </c>
      <c r="R12" s="116">
        <f t="shared" si="0"/>
        <v>1.2727034100000001</v>
      </c>
    </row>
    <row r="13" spans="2:18" ht="15" customHeight="1" x14ac:dyDescent="0.2">
      <c r="B13" s="61" t="s">
        <v>3</v>
      </c>
      <c r="C13" s="100">
        <v>0</v>
      </c>
      <c r="D13" s="101">
        <v>-12.46159368</v>
      </c>
      <c r="E13" s="101">
        <v>3.5701609400000001</v>
      </c>
      <c r="F13" s="101">
        <v>1.18814018</v>
      </c>
      <c r="G13" s="101">
        <v>10.983667140000001</v>
      </c>
      <c r="H13" s="101">
        <v>-0.42741543999999998</v>
      </c>
      <c r="I13" s="101">
        <v>6.6153526500000002</v>
      </c>
      <c r="J13" s="102">
        <v>1.4068288</v>
      </c>
      <c r="K13" s="101">
        <v>1.0418046000000001</v>
      </c>
      <c r="L13" s="101">
        <v>-1.6729760600000001</v>
      </c>
      <c r="M13" s="101">
        <v>3.0682447799999997</v>
      </c>
      <c r="N13" s="101">
        <v>4.9972917400000005</v>
      </c>
      <c r="O13" s="101">
        <v>1.8331278</v>
      </c>
      <c r="P13" s="101">
        <v>3.8603367500000001</v>
      </c>
      <c r="Q13" s="103">
        <v>1.9692309800000001</v>
      </c>
      <c r="R13" s="116">
        <f t="shared" si="0"/>
        <v>25.972201179999999</v>
      </c>
    </row>
    <row r="14" spans="2:18" ht="15" customHeight="1" x14ac:dyDescent="0.2">
      <c r="B14" s="61" t="s">
        <v>0</v>
      </c>
      <c r="C14" s="100">
        <v>620.89946912000005</v>
      </c>
      <c r="D14" s="101">
        <v>932.07421670000008</v>
      </c>
      <c r="E14" s="101">
        <v>770.9112561799999</v>
      </c>
      <c r="F14" s="101">
        <v>397.07651992000001</v>
      </c>
      <c r="G14" s="101">
        <v>332.67377372999999</v>
      </c>
      <c r="H14" s="101">
        <v>124.85416623</v>
      </c>
      <c r="I14" s="101">
        <v>351.74248181999997</v>
      </c>
      <c r="J14" s="102">
        <v>202.14700955000001</v>
      </c>
      <c r="K14" s="101">
        <v>320.82116930000001</v>
      </c>
      <c r="L14" s="101">
        <v>310.55753831999999</v>
      </c>
      <c r="M14" s="101">
        <v>274.42346246</v>
      </c>
      <c r="N14" s="101">
        <v>654.82505394000009</v>
      </c>
      <c r="O14" s="101">
        <v>328.10914067000004</v>
      </c>
      <c r="P14" s="101">
        <v>538.35847062000005</v>
      </c>
      <c r="Q14" s="103">
        <v>324.33678704000005</v>
      </c>
      <c r="R14" s="116">
        <f t="shared" si="0"/>
        <v>6483.8105156000001</v>
      </c>
    </row>
    <row r="15" spans="2:18" ht="15" customHeight="1" x14ac:dyDescent="0.2">
      <c r="B15" s="61" t="s">
        <v>145</v>
      </c>
      <c r="C15" s="100">
        <v>2164.1636680000001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  <c r="I15" s="101">
        <v>0</v>
      </c>
      <c r="J15" s="102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3">
        <v>0</v>
      </c>
      <c r="R15" s="116">
        <f t="shared" si="0"/>
        <v>2164.1636680000001</v>
      </c>
    </row>
    <row r="16" spans="2:18" ht="15" customHeight="1" x14ac:dyDescent="0.2">
      <c r="B16" s="61" t="s">
        <v>148</v>
      </c>
      <c r="C16" s="100">
        <v>20.40662725</v>
      </c>
      <c r="D16" s="101">
        <v>-7.7000000000000001E-5</v>
      </c>
      <c r="E16" s="101">
        <v>6.9531999999999997E-2</v>
      </c>
      <c r="F16" s="101">
        <v>0</v>
      </c>
      <c r="G16" s="101">
        <v>0</v>
      </c>
      <c r="H16" s="101">
        <v>0</v>
      </c>
      <c r="I16" s="101">
        <v>-1.7699999999999999E-4</v>
      </c>
      <c r="J16" s="102">
        <v>0</v>
      </c>
      <c r="K16" s="101">
        <v>0</v>
      </c>
      <c r="L16" s="101">
        <v>0</v>
      </c>
      <c r="M16" s="101">
        <v>0</v>
      </c>
      <c r="N16" s="101">
        <v>-9.3123900000000003E-3</v>
      </c>
      <c r="O16" s="101">
        <v>0</v>
      </c>
      <c r="P16" s="101">
        <v>0</v>
      </c>
      <c r="Q16" s="103">
        <v>0</v>
      </c>
      <c r="R16" s="116">
        <f t="shared" si="0"/>
        <v>20.466592859999995</v>
      </c>
    </row>
    <row r="17" spans="2:18" ht="15" customHeight="1" x14ac:dyDescent="0.2">
      <c r="B17" s="62" t="s">
        <v>149</v>
      </c>
      <c r="C17" s="105">
        <v>5.9283652400000006</v>
      </c>
      <c r="D17" s="106">
        <v>4.2949080000000001E-2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7">
        <v>-1.9999999999999999E-6</v>
      </c>
      <c r="K17" s="106">
        <v>0</v>
      </c>
      <c r="L17" s="106">
        <v>0</v>
      </c>
      <c r="M17" s="106">
        <v>0</v>
      </c>
      <c r="N17" s="106">
        <v>-9.9999999999999995E-7</v>
      </c>
      <c r="O17" s="106">
        <v>0</v>
      </c>
      <c r="P17" s="106">
        <v>0</v>
      </c>
      <c r="Q17" s="108">
        <v>0</v>
      </c>
      <c r="R17" s="117">
        <f t="shared" si="0"/>
        <v>5.9713113199999999</v>
      </c>
    </row>
    <row r="18" spans="2:18" ht="15" customHeight="1" thickBot="1" x14ac:dyDescent="0.25">
      <c r="B18" s="63" t="s">
        <v>192</v>
      </c>
      <c r="C18" s="110">
        <v>10098.9601489</v>
      </c>
      <c r="D18" s="111">
        <v>14.068664</v>
      </c>
      <c r="E18" s="111">
        <v>0</v>
      </c>
      <c r="F18" s="111">
        <v>0</v>
      </c>
      <c r="G18" s="111">
        <v>0</v>
      </c>
      <c r="H18" s="111">
        <v>0</v>
      </c>
      <c r="I18" s="111">
        <v>1.5921999999999999E-2</v>
      </c>
      <c r="J18" s="112">
        <v>1.84E-4</v>
      </c>
      <c r="K18" s="111">
        <v>-5.3704000000000002E-2</v>
      </c>
      <c r="L18" s="111">
        <v>0</v>
      </c>
      <c r="M18" s="111">
        <v>0</v>
      </c>
      <c r="N18" s="111">
        <v>2.6657E-2</v>
      </c>
      <c r="O18" s="111">
        <v>2.578E-3</v>
      </c>
      <c r="P18" s="111">
        <v>1.445136</v>
      </c>
      <c r="Q18" s="113">
        <v>0</v>
      </c>
      <c r="R18" s="118">
        <f t="shared" si="0"/>
        <v>10114.465585900001</v>
      </c>
    </row>
    <row r="19" spans="2:18" ht="15" customHeight="1" thickTop="1" x14ac:dyDescent="0.2">
      <c r="B19" s="80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</row>
  </sheetData>
  <mergeCells count="1">
    <mergeCell ref="B2:R2"/>
  </mergeCells>
  <pageMargins left="0.7" right="0.7" top="0.78740157499999996" bottom="0.78740157499999996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E699"/>
  </sheetPr>
  <dimension ref="B1:H76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5"/>
  <cols>
    <col min="1" max="1" width="2.7109375" customWidth="1"/>
    <col min="2" max="2" width="159.7109375" customWidth="1"/>
    <col min="3" max="8" width="15.7109375" customWidth="1"/>
  </cols>
  <sheetData>
    <row r="1" spans="2:8" ht="15" customHeight="1" thickBot="1" x14ac:dyDescent="0.3"/>
    <row r="2" spans="2:8" s="1" customFormat="1" ht="20.100000000000001" customHeight="1" thickTop="1" thickBot="1" x14ac:dyDescent="0.3">
      <c r="B2" s="125" t="s">
        <v>174</v>
      </c>
      <c r="C2" s="126"/>
      <c r="D2" s="126"/>
      <c r="E2" s="126"/>
      <c r="F2" s="126"/>
      <c r="G2" s="126"/>
      <c r="H2" s="127"/>
    </row>
    <row r="3" spans="2:8" ht="30" customHeight="1" x14ac:dyDescent="0.25">
      <c r="B3" s="135" t="s">
        <v>128</v>
      </c>
      <c r="C3" s="128" t="s">
        <v>116</v>
      </c>
      <c r="D3" s="129"/>
      <c r="E3" s="130" t="s">
        <v>6</v>
      </c>
      <c r="F3" s="129"/>
      <c r="G3" s="131" t="s">
        <v>195</v>
      </c>
      <c r="H3" s="133" t="s">
        <v>7</v>
      </c>
    </row>
    <row r="4" spans="2:8" ht="30" customHeight="1" thickBot="1" x14ac:dyDescent="0.3">
      <c r="B4" s="136"/>
      <c r="C4" s="37" t="s">
        <v>26</v>
      </c>
      <c r="D4" s="38" t="s">
        <v>27</v>
      </c>
      <c r="E4" s="38" t="s">
        <v>28</v>
      </c>
      <c r="F4" s="38" t="s">
        <v>29</v>
      </c>
      <c r="G4" s="132"/>
      <c r="H4" s="134"/>
    </row>
    <row r="5" spans="2:8" ht="15" customHeight="1" thickTop="1" x14ac:dyDescent="0.25">
      <c r="B5" s="39" t="s">
        <v>127</v>
      </c>
      <c r="C5" s="73">
        <v>1111614.0330000001</v>
      </c>
      <c r="D5" s="74">
        <v>13188339.666999999</v>
      </c>
      <c r="E5" s="74">
        <v>117811.00599999999</v>
      </c>
      <c r="F5" s="74">
        <v>-8639664.0460000001</v>
      </c>
      <c r="G5" s="74">
        <v>5876453.2860000003</v>
      </c>
      <c r="H5" s="75">
        <v>19966</v>
      </c>
    </row>
    <row r="6" spans="2:8" ht="15" customHeight="1" x14ac:dyDescent="0.25">
      <c r="B6" s="33" t="s">
        <v>8</v>
      </c>
      <c r="C6" s="68">
        <v>84712989.376000002</v>
      </c>
      <c r="D6" s="67">
        <v>77272932.915999994</v>
      </c>
      <c r="E6" s="67">
        <v>35760843.307999998</v>
      </c>
      <c r="F6" s="67">
        <v>139865888.69</v>
      </c>
      <c r="G6" s="67">
        <v>-5697763.3370000003</v>
      </c>
      <c r="H6" s="69">
        <v>184514</v>
      </c>
    </row>
    <row r="7" spans="2:8" ht="15" customHeight="1" x14ac:dyDescent="0.25">
      <c r="B7" s="33" t="s">
        <v>9</v>
      </c>
      <c r="C7" s="68">
        <v>1173024.0460000001</v>
      </c>
      <c r="D7" s="67">
        <v>45254653.296999998</v>
      </c>
      <c r="E7" s="67">
        <v>888263.95900000003</v>
      </c>
      <c r="F7" s="67">
        <v>29036845.811999999</v>
      </c>
      <c r="G7" s="67">
        <v>3448902.906</v>
      </c>
      <c r="H7" s="69">
        <v>4843</v>
      </c>
    </row>
    <row r="8" spans="2:8" ht="15" customHeight="1" x14ac:dyDescent="0.25">
      <c r="B8" s="33" t="s">
        <v>10</v>
      </c>
      <c r="C8" s="68">
        <v>280681639.08600003</v>
      </c>
      <c r="D8" s="67">
        <v>1943584511.49</v>
      </c>
      <c r="E8" s="67">
        <v>137510841.31999999</v>
      </c>
      <c r="F8" s="67">
        <v>1746542139.7639999</v>
      </c>
      <c r="G8" s="67">
        <v>62243128.586999997</v>
      </c>
      <c r="H8" s="69">
        <v>518609</v>
      </c>
    </row>
    <row r="9" spans="2:8" ht="15" customHeight="1" x14ac:dyDescent="0.25">
      <c r="B9" s="33" t="s">
        <v>123</v>
      </c>
      <c r="C9" s="68">
        <v>48189720.101999998</v>
      </c>
      <c r="D9" s="67">
        <v>313040309.84899998</v>
      </c>
      <c r="E9" s="67">
        <v>16839507.75</v>
      </c>
      <c r="F9" s="67">
        <v>191825652.99900001</v>
      </c>
      <c r="G9" s="67">
        <v>30187113.528999999</v>
      </c>
      <c r="H9" s="69">
        <v>34265</v>
      </c>
    </row>
    <row r="10" spans="2:8" ht="15" customHeight="1" x14ac:dyDescent="0.25">
      <c r="B10" s="33" t="s">
        <v>124</v>
      </c>
      <c r="C10" s="68">
        <v>54269981.733000003</v>
      </c>
      <c r="D10" s="67">
        <v>45406511.368000001</v>
      </c>
      <c r="E10" s="67">
        <v>5984499.9230000004</v>
      </c>
      <c r="F10" s="67">
        <v>57045657.968999997</v>
      </c>
      <c r="G10" s="67">
        <v>4860161.9270000001</v>
      </c>
      <c r="H10" s="69">
        <v>28283</v>
      </c>
    </row>
    <row r="11" spans="2:8" ht="15" customHeight="1" x14ac:dyDescent="0.25">
      <c r="B11" s="33" t="s">
        <v>11</v>
      </c>
      <c r="C11" s="68">
        <v>111305718.164</v>
      </c>
      <c r="D11" s="67">
        <v>238473841.51199999</v>
      </c>
      <c r="E11" s="67">
        <v>4411761.0750000002</v>
      </c>
      <c r="F11" s="67">
        <v>343911727.98000002</v>
      </c>
      <c r="G11" s="67">
        <v>-5973426.8430000003</v>
      </c>
      <c r="H11" s="69">
        <v>707867</v>
      </c>
    </row>
    <row r="12" spans="2:8" ht="15" customHeight="1" x14ac:dyDescent="0.25">
      <c r="B12" s="33" t="s">
        <v>12</v>
      </c>
      <c r="C12" s="68">
        <v>848876704.05200005</v>
      </c>
      <c r="D12" s="67">
        <v>2886262382.8520002</v>
      </c>
      <c r="E12" s="67">
        <v>490605066.56400001</v>
      </c>
      <c r="F12" s="67">
        <v>2172747337.8319998</v>
      </c>
      <c r="G12" s="67">
        <v>199496160.70199999</v>
      </c>
      <c r="H12" s="69">
        <v>1188043</v>
      </c>
    </row>
    <row r="13" spans="2:8" ht="15" customHeight="1" x14ac:dyDescent="0.25">
      <c r="B13" s="33" t="s">
        <v>13</v>
      </c>
      <c r="C13" s="68">
        <v>32615265.513</v>
      </c>
      <c r="D13" s="67">
        <v>408313455.53399998</v>
      </c>
      <c r="E13" s="67">
        <v>10248401.272</v>
      </c>
      <c r="F13" s="67">
        <v>355136417.12900001</v>
      </c>
      <c r="G13" s="67">
        <v>14143630.119999999</v>
      </c>
      <c r="H13" s="69">
        <v>234015</v>
      </c>
    </row>
    <row r="14" spans="2:8" ht="15" customHeight="1" x14ac:dyDescent="0.25">
      <c r="B14" s="33" t="s">
        <v>14</v>
      </c>
      <c r="C14" s="68">
        <v>132176305.612</v>
      </c>
      <c r="D14" s="67">
        <v>42502530.096000001</v>
      </c>
      <c r="E14" s="67">
        <v>42682110.281999998</v>
      </c>
      <c r="F14" s="67">
        <v>64937373.406999998</v>
      </c>
      <c r="G14" s="67">
        <v>9065862.7780000009</v>
      </c>
      <c r="H14" s="69">
        <v>265602</v>
      </c>
    </row>
    <row r="15" spans="2:8" ht="15" customHeight="1" x14ac:dyDescent="0.25">
      <c r="B15" s="33" t="s">
        <v>15</v>
      </c>
      <c r="C15" s="68">
        <v>13476445.118000001</v>
      </c>
      <c r="D15" s="67">
        <v>280003212.00800002</v>
      </c>
      <c r="E15" s="67">
        <v>6511052.0410000002</v>
      </c>
      <c r="F15" s="67">
        <v>156449955.021</v>
      </c>
      <c r="G15" s="67">
        <v>26784821.734999999</v>
      </c>
      <c r="H15" s="69">
        <v>244556</v>
      </c>
    </row>
    <row r="16" spans="2:8" ht="15" customHeight="1" x14ac:dyDescent="0.25">
      <c r="B16" s="33" t="s">
        <v>16</v>
      </c>
      <c r="C16" s="68">
        <v>2992341.4679999999</v>
      </c>
      <c r="D16" s="67">
        <v>60461461.609999999</v>
      </c>
      <c r="E16" s="67">
        <v>441401.79800000001</v>
      </c>
      <c r="F16" s="67">
        <v>61322366.853</v>
      </c>
      <c r="G16" s="67">
        <v>5957928.9409999996</v>
      </c>
      <c r="H16" s="69">
        <v>33140</v>
      </c>
    </row>
    <row r="17" spans="2:8" ht="15" customHeight="1" x14ac:dyDescent="0.25">
      <c r="B17" s="33" t="s">
        <v>17</v>
      </c>
      <c r="C17" s="68">
        <v>32879518.852000002</v>
      </c>
      <c r="D17" s="67">
        <v>232378274.03799999</v>
      </c>
      <c r="E17" s="67">
        <v>10604100.061000001</v>
      </c>
      <c r="F17" s="67">
        <v>120793112.73199999</v>
      </c>
      <c r="G17" s="67">
        <v>29675571.934</v>
      </c>
      <c r="H17" s="69">
        <v>272844</v>
      </c>
    </row>
    <row r="18" spans="2:8" ht="15" customHeight="1" x14ac:dyDescent="0.25">
      <c r="B18" s="33" t="s">
        <v>18</v>
      </c>
      <c r="C18" s="68">
        <v>20180335.324999999</v>
      </c>
      <c r="D18" s="67">
        <v>312919062.49400002</v>
      </c>
      <c r="E18" s="67">
        <v>10896718.933</v>
      </c>
      <c r="F18" s="67">
        <v>181734775.803</v>
      </c>
      <c r="G18" s="67">
        <v>29431541.642000001</v>
      </c>
      <c r="H18" s="69">
        <v>502761</v>
      </c>
    </row>
    <row r="19" spans="2:8" ht="15" customHeight="1" x14ac:dyDescent="0.25">
      <c r="B19" s="33" t="s">
        <v>19</v>
      </c>
      <c r="C19" s="68">
        <v>9700709.273</v>
      </c>
      <c r="D19" s="67">
        <v>218185977.16100001</v>
      </c>
      <c r="E19" s="67">
        <v>4186010.3089999999</v>
      </c>
      <c r="F19" s="67">
        <v>126497736.664</v>
      </c>
      <c r="G19" s="67">
        <v>20054819.732999999</v>
      </c>
      <c r="H19" s="69">
        <v>169618</v>
      </c>
    </row>
    <row r="20" spans="2:8" ht="15" customHeight="1" x14ac:dyDescent="0.25">
      <c r="B20" s="33" t="s">
        <v>20</v>
      </c>
      <c r="C20" s="68">
        <v>2998765.389</v>
      </c>
      <c r="D20" s="67">
        <v>33198418.609000001</v>
      </c>
      <c r="E20" s="67">
        <v>1699172.9639999999</v>
      </c>
      <c r="F20" s="67">
        <v>28140486.732000001</v>
      </c>
      <c r="G20" s="67">
        <v>3926036.7089999998</v>
      </c>
      <c r="H20" s="69">
        <v>20247</v>
      </c>
    </row>
    <row r="21" spans="2:8" ht="15" customHeight="1" x14ac:dyDescent="0.25">
      <c r="B21" s="33" t="s">
        <v>125</v>
      </c>
      <c r="C21" s="68">
        <v>4491489.6660000002</v>
      </c>
      <c r="D21" s="67">
        <v>10365281.655999999</v>
      </c>
      <c r="E21" s="67">
        <v>3075438.19</v>
      </c>
      <c r="F21" s="67">
        <v>8807046.4749999996</v>
      </c>
      <c r="G21" s="67">
        <v>2090289.477</v>
      </c>
      <c r="H21" s="69">
        <v>30383</v>
      </c>
    </row>
    <row r="22" spans="2:8" ht="15" customHeight="1" x14ac:dyDescent="0.25">
      <c r="B22" s="33" t="s">
        <v>21</v>
      </c>
      <c r="C22" s="68">
        <v>25903988.491999999</v>
      </c>
      <c r="D22" s="67">
        <v>8426461.0940000005</v>
      </c>
      <c r="E22" s="67">
        <v>26688403.045000002</v>
      </c>
      <c r="F22" s="67">
        <v>20176454.581</v>
      </c>
      <c r="G22" s="67">
        <v>2891982.642</v>
      </c>
      <c r="H22" s="69">
        <v>20332</v>
      </c>
    </row>
    <row r="23" spans="2:8" ht="15" customHeight="1" x14ac:dyDescent="0.25">
      <c r="B23" s="33" t="s">
        <v>22</v>
      </c>
      <c r="C23" s="68">
        <v>17681152.873</v>
      </c>
      <c r="D23" s="67">
        <v>27170330.530000001</v>
      </c>
      <c r="E23" s="67">
        <v>3554419.196</v>
      </c>
      <c r="F23" s="67">
        <v>25817245.346000001</v>
      </c>
      <c r="G23" s="67">
        <v>3479344.8369999998</v>
      </c>
      <c r="H23" s="69">
        <v>64471</v>
      </c>
    </row>
    <row r="24" spans="2:8" ht="15" customHeight="1" x14ac:dyDescent="0.25">
      <c r="B24" s="33" t="s">
        <v>23</v>
      </c>
      <c r="C24" s="68">
        <v>5303551.9000000004</v>
      </c>
      <c r="D24" s="67">
        <v>39222887.262000002</v>
      </c>
      <c r="E24" s="67">
        <v>2006597.61</v>
      </c>
      <c r="F24" s="67">
        <v>25091795.5</v>
      </c>
      <c r="G24" s="67">
        <v>3654326.7650000001</v>
      </c>
      <c r="H24" s="69">
        <v>52489</v>
      </c>
    </row>
    <row r="25" spans="2:8" ht="15" customHeight="1" x14ac:dyDescent="0.25">
      <c r="B25" s="33" t="s">
        <v>24</v>
      </c>
      <c r="C25" s="68">
        <v>2128.8589999999999</v>
      </c>
      <c r="D25" s="67">
        <v>46654.938999999998</v>
      </c>
      <c r="E25" s="67">
        <v>531.74800000000005</v>
      </c>
      <c r="F25" s="67">
        <v>17206.235000000001</v>
      </c>
      <c r="G25" s="67">
        <v>6439.3069999999998</v>
      </c>
      <c r="H25" s="69">
        <v>321</v>
      </c>
    </row>
    <row r="26" spans="2:8" ht="15" customHeight="1" thickBot="1" x14ac:dyDescent="0.3">
      <c r="B26" s="34" t="s">
        <v>25</v>
      </c>
      <c r="C26" s="70">
        <v>2197.703</v>
      </c>
      <c r="D26" s="71">
        <v>13823.745999999999</v>
      </c>
      <c r="E26" s="71">
        <v>1021.044</v>
      </c>
      <c r="F26" s="71">
        <v>8894.4979999999996</v>
      </c>
      <c r="G26" s="71">
        <v>1372.8910000000001</v>
      </c>
      <c r="H26" s="72">
        <v>66</v>
      </c>
    </row>
    <row r="27" spans="2:8" ht="15" customHeight="1" thickTop="1" x14ac:dyDescent="0.25">
      <c r="B27" s="120" t="s">
        <v>193</v>
      </c>
      <c r="C27" s="120"/>
      <c r="D27" s="120"/>
      <c r="E27" s="120"/>
      <c r="F27" s="120"/>
      <c r="G27" s="120"/>
      <c r="H27" s="120"/>
    </row>
    <row r="28" spans="2:8" ht="15" customHeight="1" x14ac:dyDescent="0.25">
      <c r="B28" s="15"/>
      <c r="C28" s="6"/>
      <c r="D28" s="6"/>
      <c r="E28" s="6"/>
      <c r="F28" s="6"/>
      <c r="G28" s="6"/>
    </row>
    <row r="29" spans="2:8" ht="15" customHeight="1" x14ac:dyDescent="0.25">
      <c r="C29" s="3"/>
      <c r="D29" s="3"/>
      <c r="E29" s="3"/>
      <c r="F29" s="3"/>
      <c r="G29" s="3"/>
      <c r="H29" s="3"/>
    </row>
    <row r="30" spans="2:8" ht="15" customHeight="1" x14ac:dyDescent="0.25">
      <c r="C30" s="3"/>
      <c r="D30" s="3"/>
      <c r="E30" s="3"/>
      <c r="F30" s="3"/>
      <c r="G30" s="3"/>
      <c r="H30" s="3"/>
    </row>
    <row r="31" spans="2:8" ht="15" customHeight="1" x14ac:dyDescent="0.25">
      <c r="C31" s="3"/>
      <c r="D31" s="3"/>
      <c r="E31" s="3"/>
      <c r="F31" s="3"/>
      <c r="G31" s="3"/>
      <c r="H31" s="3"/>
    </row>
    <row r="32" spans="2:8" ht="15" customHeight="1" x14ac:dyDescent="0.25">
      <c r="C32" s="6"/>
      <c r="D32" s="6"/>
      <c r="E32" s="6"/>
      <c r="F32" s="6"/>
      <c r="G32" s="6"/>
      <c r="H32" s="6"/>
    </row>
    <row r="33" spans="3:8" ht="15" customHeight="1" x14ac:dyDescent="0.25">
      <c r="C33" s="6"/>
      <c r="D33" s="6"/>
      <c r="E33" s="6"/>
      <c r="F33" s="6"/>
      <c r="G33" s="6"/>
      <c r="H33" s="6"/>
    </row>
    <row r="34" spans="3:8" ht="15" customHeight="1" x14ac:dyDescent="0.25">
      <c r="C34" s="6"/>
      <c r="D34" s="6"/>
      <c r="E34" s="6"/>
      <c r="F34" s="6"/>
      <c r="G34" s="6"/>
      <c r="H34" s="6"/>
    </row>
    <row r="35" spans="3:8" ht="15" customHeight="1" x14ac:dyDescent="0.25">
      <c r="C35" s="6"/>
      <c r="D35" s="6"/>
      <c r="E35" s="6"/>
      <c r="F35" s="6"/>
      <c r="G35" s="6"/>
      <c r="H35" s="6"/>
    </row>
    <row r="36" spans="3:8" ht="15" customHeight="1" x14ac:dyDescent="0.25">
      <c r="C36" s="6"/>
      <c r="D36" s="6"/>
      <c r="E36" s="6"/>
      <c r="F36" s="6"/>
      <c r="G36" s="6"/>
      <c r="H36" s="6"/>
    </row>
    <row r="37" spans="3:8" ht="15" customHeight="1" x14ac:dyDescent="0.25">
      <c r="C37" s="6"/>
      <c r="D37" s="6"/>
      <c r="E37" s="6"/>
      <c r="F37" s="6"/>
      <c r="G37" s="6"/>
      <c r="H37" s="6"/>
    </row>
    <row r="38" spans="3:8" ht="15" customHeight="1" x14ac:dyDescent="0.25">
      <c r="C38" s="6"/>
      <c r="D38" s="6"/>
      <c r="E38" s="6"/>
      <c r="F38" s="6"/>
      <c r="G38" s="6"/>
      <c r="H38" s="6"/>
    </row>
    <row r="39" spans="3:8" ht="15" customHeight="1" x14ac:dyDescent="0.25">
      <c r="C39" s="6"/>
      <c r="D39" s="6"/>
      <c r="E39" s="6"/>
      <c r="F39" s="6"/>
      <c r="G39" s="6"/>
    </row>
    <row r="40" spans="3:8" ht="15" customHeight="1" x14ac:dyDescent="0.25">
      <c r="C40" s="6"/>
      <c r="D40" s="6"/>
      <c r="E40" s="6"/>
      <c r="F40" s="6"/>
      <c r="G40" s="6"/>
    </row>
    <row r="41" spans="3:8" ht="15" customHeight="1" x14ac:dyDescent="0.25">
      <c r="C41" s="6"/>
      <c r="D41" s="6"/>
      <c r="E41" s="6"/>
      <c r="F41" s="6"/>
      <c r="G41" s="6"/>
    </row>
    <row r="42" spans="3:8" ht="15" customHeight="1" x14ac:dyDescent="0.25">
      <c r="C42" s="6"/>
      <c r="D42" s="6"/>
      <c r="E42" s="6"/>
      <c r="F42" s="6"/>
      <c r="G42" s="6"/>
    </row>
    <row r="43" spans="3:8" ht="15" customHeight="1" x14ac:dyDescent="0.25">
      <c r="C43" s="6"/>
      <c r="D43" s="6"/>
      <c r="E43" s="6"/>
      <c r="F43" s="6"/>
      <c r="G43" s="6"/>
    </row>
    <row r="44" spans="3:8" ht="15" customHeight="1" x14ac:dyDescent="0.25">
      <c r="C44" s="6"/>
      <c r="D44" s="6"/>
      <c r="E44" s="6"/>
      <c r="F44" s="6"/>
      <c r="G44" s="6"/>
    </row>
    <row r="45" spans="3:8" ht="15" customHeight="1" x14ac:dyDescent="0.25">
      <c r="C45" s="6"/>
      <c r="D45" s="6"/>
      <c r="E45" s="6"/>
      <c r="F45" s="6"/>
      <c r="G45" s="6"/>
    </row>
    <row r="46" spans="3:8" ht="15" customHeight="1" x14ac:dyDescent="0.25">
      <c r="C46" s="6"/>
      <c r="D46" s="6"/>
      <c r="E46" s="6"/>
      <c r="F46" s="6"/>
      <c r="G46" s="6"/>
    </row>
    <row r="47" spans="3:8" ht="15" customHeight="1" x14ac:dyDescent="0.25">
      <c r="C47" s="6"/>
      <c r="D47" s="6"/>
      <c r="E47" s="6"/>
      <c r="F47" s="6"/>
      <c r="G47" s="6"/>
    </row>
    <row r="48" spans="3:8" ht="15" customHeight="1" x14ac:dyDescent="0.25">
      <c r="C48" s="6"/>
      <c r="D48" s="6"/>
      <c r="E48" s="6"/>
      <c r="F48" s="6"/>
      <c r="G48" s="6"/>
    </row>
    <row r="49" spans="3:7" ht="15" customHeight="1" x14ac:dyDescent="0.25">
      <c r="C49" s="6"/>
      <c r="D49" s="6"/>
      <c r="E49" s="6"/>
      <c r="F49" s="6"/>
      <c r="G49" s="6"/>
    </row>
    <row r="50" spans="3:7" ht="15" customHeight="1" x14ac:dyDescent="0.25">
      <c r="C50" s="6"/>
      <c r="D50" s="6"/>
      <c r="E50" s="6"/>
      <c r="F50" s="6"/>
      <c r="G50" s="6"/>
    </row>
    <row r="51" spans="3:7" ht="15" customHeight="1" x14ac:dyDescent="0.25">
      <c r="C51" s="6"/>
      <c r="D51" s="6"/>
      <c r="E51" s="6"/>
      <c r="F51" s="6"/>
      <c r="G51" s="6"/>
    </row>
    <row r="52" spans="3:7" ht="15" customHeight="1" x14ac:dyDescent="0.25">
      <c r="C52" s="6"/>
      <c r="D52" s="6"/>
      <c r="E52" s="6"/>
      <c r="F52" s="6"/>
      <c r="G52" s="6"/>
    </row>
    <row r="53" spans="3:7" ht="15" customHeight="1" x14ac:dyDescent="0.25">
      <c r="C53" s="6"/>
      <c r="D53" s="6"/>
      <c r="E53" s="6"/>
      <c r="F53" s="6"/>
      <c r="G53" s="6"/>
    </row>
    <row r="54" spans="3:7" ht="15" customHeight="1" x14ac:dyDescent="0.25">
      <c r="C54" s="6"/>
      <c r="D54" s="6"/>
      <c r="E54" s="6"/>
      <c r="F54" s="6"/>
      <c r="G54" s="6"/>
    </row>
    <row r="55" spans="3:7" ht="15" customHeight="1" x14ac:dyDescent="0.25">
      <c r="C55" s="6"/>
      <c r="D55" s="6"/>
      <c r="E55" s="6"/>
      <c r="F55" s="6"/>
      <c r="G55" s="6"/>
    </row>
    <row r="56" spans="3:7" ht="15" customHeight="1" x14ac:dyDescent="0.25">
      <c r="C56" s="6"/>
      <c r="D56" s="6"/>
      <c r="E56" s="6"/>
      <c r="F56" s="6"/>
      <c r="G56" s="6"/>
    </row>
    <row r="57" spans="3:7" ht="15" customHeight="1" x14ac:dyDescent="0.25">
      <c r="C57" s="6"/>
      <c r="D57" s="6"/>
      <c r="E57" s="6"/>
      <c r="F57" s="6"/>
      <c r="G57" s="6"/>
    </row>
    <row r="58" spans="3:7" ht="15" customHeight="1" x14ac:dyDescent="0.25">
      <c r="C58" s="6"/>
      <c r="D58" s="6"/>
      <c r="E58" s="6"/>
      <c r="F58" s="6"/>
      <c r="G58" s="6"/>
    </row>
    <row r="59" spans="3:7" ht="15" customHeight="1" x14ac:dyDescent="0.25">
      <c r="C59" s="6"/>
      <c r="D59" s="6"/>
      <c r="E59" s="6"/>
      <c r="F59" s="6"/>
      <c r="G59" s="6"/>
    </row>
    <row r="60" spans="3:7" ht="15" customHeight="1" x14ac:dyDescent="0.25">
      <c r="C60" s="6"/>
      <c r="D60" s="6"/>
      <c r="E60" s="6"/>
      <c r="F60" s="6"/>
      <c r="G60" s="6"/>
    </row>
    <row r="61" spans="3:7" ht="15" customHeight="1" x14ac:dyDescent="0.25">
      <c r="C61" s="6"/>
      <c r="D61" s="6"/>
      <c r="E61" s="6"/>
      <c r="F61" s="6"/>
      <c r="G61" s="6"/>
    </row>
    <row r="62" spans="3:7" ht="15" customHeight="1" x14ac:dyDescent="0.25">
      <c r="C62" s="6"/>
      <c r="D62" s="6"/>
      <c r="E62" s="6"/>
      <c r="F62" s="6"/>
      <c r="G62" s="6"/>
    </row>
    <row r="63" spans="3:7" ht="15" customHeight="1" x14ac:dyDescent="0.25">
      <c r="C63" s="6"/>
      <c r="D63" s="6"/>
      <c r="E63" s="6"/>
      <c r="F63" s="6"/>
      <c r="G63" s="6"/>
    </row>
    <row r="64" spans="3:7" ht="15" customHeight="1" x14ac:dyDescent="0.25">
      <c r="C64" s="6"/>
      <c r="D64" s="6"/>
      <c r="E64" s="6"/>
      <c r="F64" s="6"/>
      <c r="G64" s="6"/>
    </row>
    <row r="65" spans="3:7" ht="15" customHeight="1" x14ac:dyDescent="0.25">
      <c r="C65" s="6"/>
      <c r="D65" s="6"/>
      <c r="E65" s="6"/>
      <c r="F65" s="6"/>
      <c r="G65" s="6"/>
    </row>
    <row r="66" spans="3:7" ht="15" customHeight="1" x14ac:dyDescent="0.25">
      <c r="C66" s="6"/>
      <c r="D66" s="6"/>
      <c r="E66" s="6"/>
      <c r="F66" s="6"/>
      <c r="G66" s="6"/>
    </row>
    <row r="67" spans="3:7" ht="15" customHeight="1" x14ac:dyDescent="0.25">
      <c r="C67" s="6"/>
      <c r="D67" s="6"/>
      <c r="E67" s="6"/>
      <c r="F67" s="6"/>
      <c r="G67" s="6"/>
    </row>
    <row r="68" spans="3:7" ht="15" customHeight="1" x14ac:dyDescent="0.25">
      <c r="C68" s="6"/>
      <c r="D68" s="6"/>
      <c r="E68" s="6"/>
      <c r="F68" s="6"/>
      <c r="G68" s="6"/>
    </row>
    <row r="69" spans="3:7" ht="15" customHeight="1" x14ac:dyDescent="0.25">
      <c r="C69" s="6"/>
      <c r="D69" s="6"/>
      <c r="E69" s="6"/>
      <c r="F69" s="6"/>
      <c r="G69" s="6"/>
    </row>
    <row r="70" spans="3:7" ht="15" customHeight="1" x14ac:dyDescent="0.25">
      <c r="C70" s="6"/>
      <c r="D70" s="6"/>
      <c r="E70" s="6"/>
      <c r="F70" s="6"/>
      <c r="G70" s="6"/>
    </row>
    <row r="71" spans="3:7" ht="15" customHeight="1" x14ac:dyDescent="0.25">
      <c r="C71" s="6"/>
      <c r="D71" s="6"/>
      <c r="E71" s="6"/>
      <c r="F71" s="6"/>
      <c r="G71" s="6"/>
    </row>
    <row r="72" spans="3:7" ht="15" customHeight="1" x14ac:dyDescent="0.25">
      <c r="C72" s="6"/>
      <c r="D72" s="6"/>
      <c r="E72" s="6"/>
      <c r="F72" s="6"/>
      <c r="G72" s="6"/>
    </row>
    <row r="73" spans="3:7" ht="15" customHeight="1" x14ac:dyDescent="0.25">
      <c r="C73" s="6"/>
      <c r="D73" s="6"/>
      <c r="E73" s="6"/>
      <c r="F73" s="6"/>
      <c r="G73" s="6"/>
    </row>
    <row r="74" spans="3:7" ht="15" customHeight="1" x14ac:dyDescent="0.25">
      <c r="C74" s="6"/>
      <c r="D74" s="6"/>
      <c r="E74" s="6"/>
      <c r="F74" s="6"/>
      <c r="G74" s="6"/>
    </row>
    <row r="75" spans="3:7" ht="15" customHeight="1" x14ac:dyDescent="0.25">
      <c r="C75" s="6"/>
      <c r="D75" s="6"/>
      <c r="E75" s="6"/>
      <c r="F75" s="6"/>
      <c r="G75" s="6"/>
    </row>
    <row r="76" spans="3:7" ht="15" customHeight="1" x14ac:dyDescent="0.25">
      <c r="C76" s="6"/>
      <c r="D76" s="6"/>
      <c r="E76" s="6"/>
      <c r="F76" s="6"/>
      <c r="G76" s="6"/>
    </row>
  </sheetData>
  <mergeCells count="6">
    <mergeCell ref="B2:H2"/>
    <mergeCell ref="C3:D3"/>
    <mergeCell ref="E3:F3"/>
    <mergeCell ref="G3:G4"/>
    <mergeCell ref="H3:H4"/>
    <mergeCell ref="B3:B4"/>
  </mergeCells>
  <pageMargins left="0.70866141732283461" right="0.70866141732283461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E699"/>
  </sheetPr>
  <dimension ref="B1:L54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5"/>
  <cols>
    <col min="1" max="1" width="2.7109375" customWidth="1"/>
    <col min="2" max="2" width="159.7109375" style="2" customWidth="1"/>
    <col min="3" max="11" width="15.7109375" customWidth="1"/>
  </cols>
  <sheetData>
    <row r="1" spans="2:11" ht="15" customHeight="1" thickBot="1" x14ac:dyDescent="0.3"/>
    <row r="2" spans="2:11" s="14" customFormat="1" ht="20.100000000000001" customHeight="1" thickTop="1" thickBot="1" x14ac:dyDescent="0.3">
      <c r="B2" s="125" t="s">
        <v>175</v>
      </c>
      <c r="C2" s="126"/>
      <c r="D2" s="126"/>
      <c r="E2" s="126"/>
      <c r="F2" s="126"/>
      <c r="G2" s="126"/>
      <c r="H2" s="126"/>
      <c r="I2" s="126"/>
      <c r="J2" s="126"/>
      <c r="K2" s="127"/>
    </row>
    <row r="3" spans="2:11" s="9" customFormat="1" ht="64.5" thickBot="1" x14ac:dyDescent="0.3">
      <c r="B3" s="82" t="s">
        <v>31</v>
      </c>
      <c r="C3" s="88" t="s">
        <v>7</v>
      </c>
      <c r="D3" s="89" t="s">
        <v>32</v>
      </c>
      <c r="E3" s="89" t="s">
        <v>33</v>
      </c>
      <c r="F3" s="89" t="s">
        <v>196</v>
      </c>
      <c r="G3" s="89" t="s">
        <v>112</v>
      </c>
      <c r="H3" s="89" t="s">
        <v>121</v>
      </c>
      <c r="I3" s="89" t="s">
        <v>31</v>
      </c>
      <c r="J3" s="89" t="s">
        <v>113</v>
      </c>
      <c r="K3" s="81" t="s">
        <v>126</v>
      </c>
    </row>
    <row r="4" spans="2:11" s="9" customFormat="1" ht="15" customHeight="1" thickTop="1" x14ac:dyDescent="0.25">
      <c r="B4" s="42" t="s">
        <v>114</v>
      </c>
      <c r="C4" s="66">
        <v>383272</v>
      </c>
      <c r="D4" s="74">
        <v>407948950.98557985</v>
      </c>
      <c r="E4" s="74">
        <v>31520999.681000002</v>
      </c>
      <c r="F4" s="74">
        <v>2706932.233</v>
      </c>
      <c r="G4" s="74">
        <v>19.196999999999999</v>
      </c>
      <c r="H4" s="74">
        <v>124.22</v>
      </c>
      <c r="I4" s="74">
        <v>1.075</v>
      </c>
      <c r="J4" s="74">
        <v>50329.794999999998</v>
      </c>
      <c r="K4" s="75">
        <v>389379964.51529998</v>
      </c>
    </row>
    <row r="5" spans="2:11" s="9" customFormat="1" ht="15" customHeight="1" x14ac:dyDescent="0.25">
      <c r="B5" s="40" t="s">
        <v>30</v>
      </c>
      <c r="C5" s="64">
        <v>57499</v>
      </c>
      <c r="D5" s="67">
        <v>6773038.6866800003</v>
      </c>
      <c r="E5" s="67">
        <v>3859574.6970000002</v>
      </c>
      <c r="F5" s="67">
        <v>38268.817000000003</v>
      </c>
      <c r="G5" s="67">
        <v>3601.0949999999998</v>
      </c>
      <c r="H5" s="67">
        <v>3545.3240000000001</v>
      </c>
      <c r="I5" s="67">
        <v>993645.77599999995</v>
      </c>
      <c r="J5" s="67">
        <v>185690.69399999999</v>
      </c>
      <c r="K5" s="69">
        <v>7518033.5779999997</v>
      </c>
    </row>
    <row r="6" spans="2:11" s="9" customFormat="1" ht="15" customHeight="1" x14ac:dyDescent="0.25">
      <c r="B6" s="40" t="s">
        <v>55</v>
      </c>
      <c r="C6" s="64">
        <v>20671</v>
      </c>
      <c r="D6" s="67">
        <v>2783308.5079999999</v>
      </c>
      <c r="E6" s="67">
        <v>1153176.01</v>
      </c>
      <c r="F6" s="67">
        <v>25544.625</v>
      </c>
      <c r="G6" s="67">
        <v>7455.9219999999996</v>
      </c>
      <c r="H6" s="67">
        <v>11635.236999999999</v>
      </c>
      <c r="I6" s="67">
        <v>1497055</v>
      </c>
      <c r="J6" s="67">
        <v>272509.13500000001</v>
      </c>
      <c r="K6" s="69">
        <v>1126159.73</v>
      </c>
    </row>
    <row r="7" spans="2:11" s="9" customFormat="1" ht="15" customHeight="1" x14ac:dyDescent="0.25">
      <c r="B7" s="40" t="s">
        <v>91</v>
      </c>
      <c r="C7" s="64">
        <v>36336</v>
      </c>
      <c r="D7" s="67">
        <v>12235124.573999999</v>
      </c>
      <c r="E7" s="67">
        <v>2437254.4279999998</v>
      </c>
      <c r="F7" s="67">
        <v>161686.989</v>
      </c>
      <c r="G7" s="67">
        <v>32602.949000000001</v>
      </c>
      <c r="H7" s="67">
        <v>49812.813000000002</v>
      </c>
      <c r="I7" s="67">
        <v>6578894.5990000004</v>
      </c>
      <c r="J7" s="67">
        <v>1198637.341</v>
      </c>
      <c r="K7" s="69">
        <v>2931488.94</v>
      </c>
    </row>
    <row r="8" spans="2:11" s="9" customFormat="1" ht="15" customHeight="1" x14ac:dyDescent="0.25">
      <c r="B8" s="40" t="s">
        <v>92</v>
      </c>
      <c r="C8" s="64">
        <v>16644</v>
      </c>
      <c r="D8" s="67">
        <v>12486350.77605</v>
      </c>
      <c r="E8" s="67">
        <v>1874561.2279999999</v>
      </c>
      <c r="F8" s="67">
        <v>106483.48699999999</v>
      </c>
      <c r="G8" s="67">
        <v>33346.267</v>
      </c>
      <c r="H8" s="67">
        <v>45953.201000000001</v>
      </c>
      <c r="I8" s="67">
        <v>6502341</v>
      </c>
      <c r="J8" s="67">
        <v>1187715.6440000001</v>
      </c>
      <c r="K8" s="69">
        <v>1244980.2203299999</v>
      </c>
    </row>
    <row r="9" spans="2:11" s="9" customFormat="1" ht="15" customHeight="1" x14ac:dyDescent="0.25">
      <c r="B9" s="40" t="s">
        <v>93</v>
      </c>
      <c r="C9" s="64">
        <v>21454</v>
      </c>
      <c r="D9" s="67">
        <v>23050392.655999999</v>
      </c>
      <c r="E9" s="67">
        <v>2389972.5980000002</v>
      </c>
      <c r="F9" s="67">
        <v>117655.13400000001</v>
      </c>
      <c r="G9" s="67">
        <v>70278.297999999995</v>
      </c>
      <c r="H9" s="67">
        <v>80350.660999999993</v>
      </c>
      <c r="I9" s="67">
        <v>15317403</v>
      </c>
      <c r="J9" s="67">
        <v>2825154.5619999999</v>
      </c>
      <c r="K9" s="69">
        <v>2698432.8390000002</v>
      </c>
    </row>
    <row r="10" spans="2:11" s="9" customFormat="1" ht="15" customHeight="1" x14ac:dyDescent="0.25">
      <c r="B10" s="40" t="s">
        <v>94</v>
      </c>
      <c r="C10" s="64">
        <v>18203</v>
      </c>
      <c r="D10" s="67">
        <v>32651877.250999998</v>
      </c>
      <c r="E10" s="67">
        <v>2407871.378</v>
      </c>
      <c r="F10" s="67">
        <v>141537.56099999999</v>
      </c>
      <c r="G10" s="67">
        <v>114691.057</v>
      </c>
      <c r="H10" s="67">
        <v>102465.033</v>
      </c>
      <c r="I10" s="67">
        <v>25882678</v>
      </c>
      <c r="J10" s="67">
        <v>4804364.8420000002</v>
      </c>
      <c r="K10" s="69">
        <v>943349.39599999995</v>
      </c>
    </row>
    <row r="11" spans="2:11" s="9" customFormat="1" ht="15" customHeight="1" x14ac:dyDescent="0.25">
      <c r="B11" s="40" t="s">
        <v>95</v>
      </c>
      <c r="C11" s="64">
        <v>16613</v>
      </c>
      <c r="D11" s="67">
        <v>63065630.247000001</v>
      </c>
      <c r="E11" s="67">
        <v>2734032.5630000001</v>
      </c>
      <c r="F11" s="67">
        <v>395974.07799999998</v>
      </c>
      <c r="G11" s="67">
        <v>223337.505</v>
      </c>
      <c r="H11" s="67">
        <v>188082.807</v>
      </c>
      <c r="I11" s="67">
        <v>52355493</v>
      </c>
      <c r="J11" s="67">
        <v>9724301.8920000009</v>
      </c>
      <c r="K11" s="69">
        <v>1426273.929</v>
      </c>
    </row>
    <row r="12" spans="2:11" s="9" customFormat="1" ht="15" customHeight="1" x14ac:dyDescent="0.25">
      <c r="B12" s="40" t="s">
        <v>96</v>
      </c>
      <c r="C12" s="64">
        <v>7934</v>
      </c>
      <c r="D12" s="67">
        <v>59056485.288999997</v>
      </c>
      <c r="E12" s="67">
        <v>2663557.202</v>
      </c>
      <c r="F12" s="67">
        <v>428304.99400000001</v>
      </c>
      <c r="G12" s="67">
        <v>230934.04</v>
      </c>
      <c r="H12" s="67">
        <v>159469.451</v>
      </c>
      <c r="I12" s="67">
        <v>55676532</v>
      </c>
      <c r="J12" s="67">
        <v>10343717.102</v>
      </c>
      <c r="K12" s="69">
        <v>744309.35694000009</v>
      </c>
    </row>
    <row r="13" spans="2:11" s="9" customFormat="1" ht="15" customHeight="1" x14ac:dyDescent="0.25">
      <c r="B13" s="40" t="s">
        <v>97</v>
      </c>
      <c r="C13" s="64">
        <v>8321</v>
      </c>
      <c r="D13" s="67">
        <v>175017065.803</v>
      </c>
      <c r="E13" s="67">
        <v>7812649.7910000002</v>
      </c>
      <c r="F13" s="67">
        <v>1706411.243</v>
      </c>
      <c r="G13" s="67">
        <v>665908.81499999994</v>
      </c>
      <c r="H13" s="67">
        <v>455548.25</v>
      </c>
      <c r="I13" s="67">
        <v>172287147</v>
      </c>
      <c r="J13" s="67">
        <v>31740843.980999999</v>
      </c>
      <c r="K13" s="69">
        <v>3121206.446</v>
      </c>
    </row>
    <row r="14" spans="2:11" s="9" customFormat="1" ht="15" customHeight="1" x14ac:dyDescent="0.25">
      <c r="B14" s="40" t="s">
        <v>98</v>
      </c>
      <c r="C14" s="64">
        <v>1168</v>
      </c>
      <c r="D14" s="67">
        <v>80846355.236000001</v>
      </c>
      <c r="E14" s="67">
        <v>3971646.3390000002</v>
      </c>
      <c r="F14" s="67">
        <v>867861.57</v>
      </c>
      <c r="G14" s="67">
        <v>319941.86599999998</v>
      </c>
      <c r="H14" s="67">
        <v>364004.53700000001</v>
      </c>
      <c r="I14" s="67">
        <v>81225002</v>
      </c>
      <c r="J14" s="67">
        <v>14387433.363</v>
      </c>
      <c r="K14" s="69">
        <v>3078998.9789999998</v>
      </c>
    </row>
    <row r="15" spans="2:11" s="9" customFormat="1" ht="15" customHeight="1" x14ac:dyDescent="0.25">
      <c r="B15" s="40" t="s">
        <v>99</v>
      </c>
      <c r="C15" s="64">
        <v>588</v>
      </c>
      <c r="D15" s="67">
        <v>87798876.291999996</v>
      </c>
      <c r="E15" s="67">
        <v>3800481.8020000001</v>
      </c>
      <c r="F15" s="67">
        <v>1345383.5079999999</v>
      </c>
      <c r="G15" s="67">
        <v>322059.99200000003</v>
      </c>
      <c r="H15" s="67">
        <v>391886.12</v>
      </c>
      <c r="I15" s="67">
        <v>81876170</v>
      </c>
      <c r="J15" s="67">
        <v>14244591.554</v>
      </c>
      <c r="K15" s="69">
        <v>2665502.8280000002</v>
      </c>
    </row>
    <row r="16" spans="2:11" s="9" customFormat="1" ht="15" customHeight="1" x14ac:dyDescent="0.25">
      <c r="B16" s="40" t="s">
        <v>100</v>
      </c>
      <c r="C16" s="64">
        <v>184</v>
      </c>
      <c r="D16" s="67">
        <v>61767461.762000002</v>
      </c>
      <c r="E16" s="67">
        <v>1495782.1170000001</v>
      </c>
      <c r="F16" s="67">
        <v>244408.76</v>
      </c>
      <c r="G16" s="67">
        <v>108634.488</v>
      </c>
      <c r="H16" s="67">
        <v>445230.86599999998</v>
      </c>
      <c r="I16" s="67">
        <v>44584747</v>
      </c>
      <c r="J16" s="67">
        <v>7583167.5300000003</v>
      </c>
      <c r="K16" s="69">
        <v>628406.00800000003</v>
      </c>
    </row>
    <row r="17" spans="2:11" s="9" customFormat="1" ht="15" customHeight="1" x14ac:dyDescent="0.25">
      <c r="B17" s="40" t="s">
        <v>101</v>
      </c>
      <c r="C17" s="64">
        <v>112</v>
      </c>
      <c r="D17" s="67">
        <v>51045572.785999998</v>
      </c>
      <c r="E17" s="67">
        <v>2289618.392</v>
      </c>
      <c r="F17" s="67">
        <v>508173.435</v>
      </c>
      <c r="G17" s="67">
        <v>177819.04</v>
      </c>
      <c r="H17" s="67">
        <v>293050.7</v>
      </c>
      <c r="I17" s="67">
        <v>38098760</v>
      </c>
      <c r="J17" s="67">
        <v>6553109.807</v>
      </c>
      <c r="K17" s="69">
        <v>2537928.767</v>
      </c>
    </row>
    <row r="18" spans="2:11" s="9" customFormat="1" ht="15" customHeight="1" x14ac:dyDescent="0.25">
      <c r="B18" s="40" t="s">
        <v>102</v>
      </c>
      <c r="C18" s="64">
        <v>65</v>
      </c>
      <c r="D18" s="67">
        <v>32995095.094000001</v>
      </c>
      <c r="E18" s="67">
        <v>3983721.727</v>
      </c>
      <c r="F18" s="67">
        <v>211821.31</v>
      </c>
      <c r="G18" s="67">
        <v>66652.042000000001</v>
      </c>
      <c r="H18" s="67">
        <v>259808.77299999999</v>
      </c>
      <c r="I18" s="67">
        <v>28919643</v>
      </c>
      <c r="J18" s="67">
        <v>4589416.9469999997</v>
      </c>
      <c r="K18" s="69">
        <v>155048.36300000001</v>
      </c>
    </row>
    <row r="19" spans="2:11" s="9" customFormat="1" ht="15" customHeight="1" x14ac:dyDescent="0.25">
      <c r="B19" s="40" t="s">
        <v>103</v>
      </c>
      <c r="C19" s="64">
        <v>44</v>
      </c>
      <c r="D19" s="67">
        <v>22516181.353</v>
      </c>
      <c r="E19" s="67">
        <v>31024.405999999999</v>
      </c>
      <c r="F19" s="67">
        <v>210336.296</v>
      </c>
      <c r="G19" s="67">
        <v>61099.610999999997</v>
      </c>
      <c r="H19" s="67">
        <v>381981.74</v>
      </c>
      <c r="I19" s="67">
        <v>23926551</v>
      </c>
      <c r="J19" s="67">
        <v>4065449.9679999999</v>
      </c>
      <c r="K19" s="69">
        <v>0</v>
      </c>
    </row>
    <row r="20" spans="2:11" s="9" customFormat="1" ht="15" customHeight="1" x14ac:dyDescent="0.25">
      <c r="B20" s="40" t="s">
        <v>104</v>
      </c>
      <c r="C20" s="64">
        <v>25</v>
      </c>
      <c r="D20" s="67">
        <v>16453844.472999999</v>
      </c>
      <c r="E20" s="67">
        <v>66624.303</v>
      </c>
      <c r="F20" s="67">
        <v>215548.742</v>
      </c>
      <c r="G20" s="67">
        <v>57799.481</v>
      </c>
      <c r="H20" s="67">
        <v>23617.771000000001</v>
      </c>
      <c r="I20" s="67">
        <v>16328665</v>
      </c>
      <c r="J20" s="67">
        <v>3045974.6439999999</v>
      </c>
      <c r="K20" s="69">
        <v>30882.081999999999</v>
      </c>
    </row>
    <row r="21" spans="2:11" s="9" customFormat="1" ht="15" customHeight="1" x14ac:dyDescent="0.25">
      <c r="B21" s="40" t="s">
        <v>105</v>
      </c>
      <c r="C21" s="64">
        <v>22</v>
      </c>
      <c r="D21" s="67">
        <v>16219762.412</v>
      </c>
      <c r="E21" s="67">
        <v>4655.9949999999999</v>
      </c>
      <c r="F21" s="67">
        <v>169562.628</v>
      </c>
      <c r="G21" s="67">
        <v>61329.93</v>
      </c>
      <c r="H21" s="67">
        <v>25596.539000000001</v>
      </c>
      <c r="I21" s="67">
        <v>16306377</v>
      </c>
      <c r="J21" s="67">
        <v>3067506.3689999999</v>
      </c>
      <c r="K21" s="69">
        <v>0</v>
      </c>
    </row>
    <row r="22" spans="2:11" s="9" customFormat="1" ht="15" customHeight="1" x14ac:dyDescent="0.25">
      <c r="B22" s="40" t="s">
        <v>106</v>
      </c>
      <c r="C22" s="64">
        <v>16</v>
      </c>
      <c r="D22" s="67">
        <v>13500775.041999999</v>
      </c>
      <c r="E22" s="67">
        <v>30000</v>
      </c>
      <c r="F22" s="67">
        <v>414089.78</v>
      </c>
      <c r="G22" s="67">
        <v>17839.135999999999</v>
      </c>
      <c r="H22" s="67">
        <v>46585.565999999999</v>
      </c>
      <c r="I22" s="67">
        <v>13597635</v>
      </c>
      <c r="J22" s="67">
        <v>2418951.79</v>
      </c>
      <c r="K22" s="69">
        <v>1087395.0970000001</v>
      </c>
    </row>
    <row r="23" spans="2:11" s="9" customFormat="1" ht="15" customHeight="1" x14ac:dyDescent="0.25">
      <c r="B23" s="40" t="s">
        <v>107</v>
      </c>
      <c r="C23" s="64">
        <v>11</v>
      </c>
      <c r="D23" s="67">
        <v>10525035.619000001</v>
      </c>
      <c r="E23" s="67">
        <v>270662.57799999998</v>
      </c>
      <c r="F23" s="67">
        <v>73589.277000000002</v>
      </c>
      <c r="G23" s="67">
        <v>12794.94</v>
      </c>
      <c r="H23" s="67">
        <v>8810.232</v>
      </c>
      <c r="I23" s="67">
        <v>10314374</v>
      </c>
      <c r="J23" s="67">
        <v>1544535.1610000001</v>
      </c>
      <c r="K23" s="69">
        <v>0</v>
      </c>
    </row>
    <row r="24" spans="2:11" s="9" customFormat="1" ht="15" customHeight="1" x14ac:dyDescent="0.25">
      <c r="B24" s="40" t="s">
        <v>108</v>
      </c>
      <c r="C24" s="64">
        <v>49</v>
      </c>
      <c r="D24" s="67">
        <v>71968733.191</v>
      </c>
      <c r="E24" s="67">
        <v>594164.29099999997</v>
      </c>
      <c r="F24" s="67">
        <v>460839.97700000001</v>
      </c>
      <c r="G24" s="67">
        <v>336737.72700000001</v>
      </c>
      <c r="H24" s="67">
        <v>199944.992</v>
      </c>
      <c r="I24" s="67">
        <v>70811039</v>
      </c>
      <c r="J24" s="67">
        <v>12531056.744999999</v>
      </c>
      <c r="K24" s="69">
        <v>9539.0720000000001</v>
      </c>
    </row>
    <row r="25" spans="2:11" s="9" customFormat="1" ht="15" customHeight="1" x14ac:dyDescent="0.25">
      <c r="B25" s="40" t="s">
        <v>109</v>
      </c>
      <c r="C25" s="64">
        <v>11</v>
      </c>
      <c r="D25" s="67">
        <v>29546809.361000001</v>
      </c>
      <c r="E25" s="67">
        <v>0</v>
      </c>
      <c r="F25" s="67">
        <v>222530.802</v>
      </c>
      <c r="G25" s="67">
        <v>305087.48499999999</v>
      </c>
      <c r="H25" s="67">
        <v>54414.760999999999</v>
      </c>
      <c r="I25" s="67">
        <v>27885276</v>
      </c>
      <c r="J25" s="67">
        <v>5250337.3650000002</v>
      </c>
      <c r="K25" s="69">
        <v>0</v>
      </c>
    </row>
    <row r="26" spans="2:11" s="9" customFormat="1" ht="15" customHeight="1" x14ac:dyDescent="0.25">
      <c r="B26" s="40" t="s">
        <v>110</v>
      </c>
      <c r="C26" s="64">
        <v>17</v>
      </c>
      <c r="D26" s="67">
        <v>110297801.274</v>
      </c>
      <c r="E26" s="67">
        <v>60000</v>
      </c>
      <c r="F26" s="67">
        <v>141050.15</v>
      </c>
      <c r="G26" s="67">
        <v>504605.685</v>
      </c>
      <c r="H26" s="67">
        <v>7550.3670000000002</v>
      </c>
      <c r="I26" s="67">
        <v>69825176</v>
      </c>
      <c r="J26" s="67">
        <v>13201107.482000001</v>
      </c>
      <c r="K26" s="69">
        <v>1756561.8659999999</v>
      </c>
    </row>
    <row r="27" spans="2:11" s="9" customFormat="1" ht="15" customHeight="1" x14ac:dyDescent="0.25">
      <c r="B27" s="40" t="s">
        <v>111</v>
      </c>
      <c r="C27" s="64">
        <v>7</v>
      </c>
      <c r="D27" s="67">
        <v>65374337.195</v>
      </c>
      <c r="E27" s="67">
        <v>0</v>
      </c>
      <c r="F27" s="67">
        <v>76679.542000000001</v>
      </c>
      <c r="G27" s="67">
        <v>262526.06800000003</v>
      </c>
      <c r="H27" s="67">
        <v>3546.42</v>
      </c>
      <c r="I27" s="67">
        <v>50042321</v>
      </c>
      <c r="J27" s="67">
        <v>9297395.1140000001</v>
      </c>
      <c r="K27" s="69">
        <v>0</v>
      </c>
    </row>
    <row r="28" spans="2:11" s="9" customFormat="1" ht="15" customHeight="1" thickBot="1" x14ac:dyDescent="0.3">
      <c r="B28" s="41" t="s">
        <v>183</v>
      </c>
      <c r="C28" s="65">
        <v>5</v>
      </c>
      <c r="D28" s="71">
        <v>107565862.714</v>
      </c>
      <c r="E28" s="71">
        <v>0</v>
      </c>
      <c r="F28" s="71">
        <v>3365249.6370000001</v>
      </c>
      <c r="G28" s="71">
        <v>1093475.2279999999</v>
      </c>
      <c r="H28" s="71">
        <v>15683.52</v>
      </c>
      <c r="I28" s="71">
        <v>93104243</v>
      </c>
      <c r="J28" s="71">
        <v>17042964.997000001</v>
      </c>
      <c r="K28" s="72">
        <v>0</v>
      </c>
    </row>
    <row r="29" spans="2:11" s="9" customFormat="1" ht="15" customHeight="1" thickTop="1" x14ac:dyDescent="0.25">
      <c r="B29" s="5"/>
      <c r="C29" s="13"/>
      <c r="D29" s="13"/>
      <c r="E29" s="13"/>
      <c r="F29" s="13"/>
      <c r="G29" s="13"/>
      <c r="H29" s="13"/>
      <c r="I29" s="13"/>
      <c r="J29" s="13"/>
      <c r="K29" s="13"/>
    </row>
    <row r="30" spans="2:11" s="9" customFormat="1" ht="15" customHeight="1" thickBot="1" x14ac:dyDescent="0.3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2:11" s="9" customFormat="1" ht="65.25" thickTop="1" thickBot="1" x14ac:dyDescent="0.3">
      <c r="B31" s="43" t="s">
        <v>128</v>
      </c>
      <c r="C31" s="44" t="s">
        <v>7</v>
      </c>
      <c r="D31" s="45" t="s">
        <v>32</v>
      </c>
      <c r="E31" s="45" t="s">
        <v>33</v>
      </c>
      <c r="F31" s="45" t="s">
        <v>196</v>
      </c>
      <c r="G31" s="45" t="s">
        <v>112</v>
      </c>
      <c r="H31" s="45" t="s">
        <v>121</v>
      </c>
      <c r="I31" s="45" t="s">
        <v>31</v>
      </c>
      <c r="J31" s="45" t="s">
        <v>113</v>
      </c>
      <c r="K31" s="46" t="s">
        <v>126</v>
      </c>
    </row>
    <row r="32" spans="2:11" s="9" customFormat="1" ht="15" customHeight="1" thickTop="1" x14ac:dyDescent="0.25">
      <c r="B32" s="39" t="s">
        <v>8</v>
      </c>
      <c r="C32" s="73">
        <v>13888</v>
      </c>
      <c r="D32" s="74">
        <v>12226256.651939999</v>
      </c>
      <c r="E32" s="74">
        <v>1171056.3160000001</v>
      </c>
      <c r="F32" s="74">
        <v>18535.157999999999</v>
      </c>
      <c r="G32" s="74">
        <v>55081.010999999999</v>
      </c>
      <c r="H32" s="74">
        <v>42012.769</v>
      </c>
      <c r="I32" s="74">
        <v>14056360</v>
      </c>
      <c r="J32" s="74">
        <v>2627325.0010000002</v>
      </c>
      <c r="K32" s="75">
        <v>6319789.7390000001</v>
      </c>
    </row>
    <row r="33" spans="2:12" s="9" customFormat="1" ht="15" customHeight="1" x14ac:dyDescent="0.25">
      <c r="B33" s="33" t="s">
        <v>9</v>
      </c>
      <c r="C33" s="68">
        <v>428</v>
      </c>
      <c r="D33" s="67">
        <v>2590676.068</v>
      </c>
      <c r="E33" s="67">
        <v>92389.868000000002</v>
      </c>
      <c r="F33" s="67">
        <v>29596.553</v>
      </c>
      <c r="G33" s="67">
        <v>86905.597999999998</v>
      </c>
      <c r="H33" s="67">
        <v>7157.9849999999997</v>
      </c>
      <c r="I33" s="67">
        <v>7247353</v>
      </c>
      <c r="J33" s="67">
        <v>1346550.1359999999</v>
      </c>
      <c r="K33" s="69">
        <v>2957218.1869999999</v>
      </c>
    </row>
    <row r="34" spans="2:12" s="9" customFormat="1" ht="15" customHeight="1" x14ac:dyDescent="0.25">
      <c r="B34" s="33" t="s">
        <v>10</v>
      </c>
      <c r="C34" s="68">
        <v>39899</v>
      </c>
      <c r="D34" s="67">
        <v>239201905.80700001</v>
      </c>
      <c r="E34" s="67">
        <v>11348947.136</v>
      </c>
      <c r="F34" s="67">
        <v>9459052.0409999993</v>
      </c>
      <c r="G34" s="67">
        <v>1564405.852</v>
      </c>
      <c r="H34" s="67">
        <v>2738792.352</v>
      </c>
      <c r="I34" s="67">
        <v>271560402.52700001</v>
      </c>
      <c r="J34" s="67">
        <v>48431243.898999996</v>
      </c>
      <c r="K34" s="69">
        <v>98054930.667830005</v>
      </c>
    </row>
    <row r="35" spans="2:12" s="9" customFormat="1" ht="15" customHeight="1" x14ac:dyDescent="0.25">
      <c r="B35" s="33" t="s">
        <v>123</v>
      </c>
      <c r="C35" s="68">
        <v>2916</v>
      </c>
      <c r="D35" s="67">
        <v>90992069.822999999</v>
      </c>
      <c r="E35" s="67">
        <v>5027781.6050000004</v>
      </c>
      <c r="F35" s="67">
        <v>48999.858</v>
      </c>
      <c r="G35" s="67">
        <v>410180.098</v>
      </c>
      <c r="H35" s="67">
        <v>8598.1620000000003</v>
      </c>
      <c r="I35" s="67">
        <v>54614443</v>
      </c>
      <c r="J35" s="67">
        <v>10364888.873</v>
      </c>
      <c r="K35" s="69">
        <v>11883083.625</v>
      </c>
      <c r="L35" s="9" t="s">
        <v>122</v>
      </c>
    </row>
    <row r="36" spans="2:12" s="9" customFormat="1" ht="15" customHeight="1" x14ac:dyDescent="0.25">
      <c r="B36" s="33" t="s">
        <v>124</v>
      </c>
      <c r="C36" s="68">
        <v>2699</v>
      </c>
      <c r="D36" s="67">
        <v>8580176.9700000007</v>
      </c>
      <c r="E36" s="67">
        <v>452164.924</v>
      </c>
      <c r="F36" s="67">
        <v>6972.9660000000003</v>
      </c>
      <c r="G36" s="67">
        <v>42865.123</v>
      </c>
      <c r="H36" s="67">
        <v>31567.3</v>
      </c>
      <c r="I36" s="67">
        <v>7928046</v>
      </c>
      <c r="J36" s="67">
        <v>1472350.98</v>
      </c>
      <c r="K36" s="69">
        <v>2264256.5440000002</v>
      </c>
    </row>
    <row r="37" spans="2:12" s="9" customFormat="1" ht="15" customHeight="1" x14ac:dyDescent="0.25">
      <c r="B37" s="33" t="s">
        <v>11</v>
      </c>
      <c r="C37" s="68">
        <v>51034</v>
      </c>
      <c r="D37" s="67">
        <v>45677561.446000002</v>
      </c>
      <c r="E37" s="67">
        <v>4701271.0650000004</v>
      </c>
      <c r="F37" s="67">
        <v>364436.61599999998</v>
      </c>
      <c r="G37" s="67">
        <v>215938.11</v>
      </c>
      <c r="H37" s="67">
        <v>46207.724999999999</v>
      </c>
      <c r="I37" s="67">
        <v>50391345</v>
      </c>
      <c r="J37" s="67">
        <v>9390900.7740000002</v>
      </c>
      <c r="K37" s="69">
        <v>30923156.193419997</v>
      </c>
    </row>
    <row r="38" spans="2:12" s="9" customFormat="1" ht="15" customHeight="1" x14ac:dyDescent="0.25">
      <c r="B38" s="33" t="s">
        <v>12</v>
      </c>
      <c r="C38" s="68">
        <v>134994</v>
      </c>
      <c r="D38" s="67">
        <v>127198197.675</v>
      </c>
      <c r="E38" s="67">
        <v>7257110.8430000003</v>
      </c>
      <c r="F38" s="67">
        <v>520684.337</v>
      </c>
      <c r="G38" s="67">
        <v>776151.19799999997</v>
      </c>
      <c r="H38" s="67">
        <v>187360.87599999999</v>
      </c>
      <c r="I38" s="67">
        <v>148571866.44800001</v>
      </c>
      <c r="J38" s="67">
        <v>27799209.622000001</v>
      </c>
      <c r="K38" s="69">
        <v>54667894.662239999</v>
      </c>
    </row>
    <row r="39" spans="2:12" s="9" customFormat="1" ht="15" customHeight="1" x14ac:dyDescent="0.25">
      <c r="B39" s="33" t="s">
        <v>13</v>
      </c>
      <c r="C39" s="68">
        <v>14445</v>
      </c>
      <c r="D39" s="67">
        <v>28521005.177999999</v>
      </c>
      <c r="E39" s="67">
        <v>3438795.889</v>
      </c>
      <c r="F39" s="67">
        <v>7124.9279999999999</v>
      </c>
      <c r="G39" s="67">
        <v>144367.88200000001</v>
      </c>
      <c r="H39" s="67">
        <v>59834.286</v>
      </c>
      <c r="I39" s="67">
        <v>30182674</v>
      </c>
      <c r="J39" s="67">
        <v>5628180.4730000002</v>
      </c>
      <c r="K39" s="69">
        <v>17659117.511999998</v>
      </c>
    </row>
    <row r="40" spans="2:12" s="9" customFormat="1" ht="15" customHeight="1" x14ac:dyDescent="0.25">
      <c r="B40" s="33" t="s">
        <v>14</v>
      </c>
      <c r="C40" s="68">
        <v>25509</v>
      </c>
      <c r="D40" s="67">
        <v>4291152.5619999999</v>
      </c>
      <c r="E40" s="67">
        <v>2816983.1370000001</v>
      </c>
      <c r="F40" s="67">
        <v>65.414000000000001</v>
      </c>
      <c r="G40" s="67">
        <v>22315.347000000002</v>
      </c>
      <c r="H40" s="67">
        <v>15014.575000000001</v>
      </c>
      <c r="I40" s="67">
        <v>8799573</v>
      </c>
      <c r="J40" s="67">
        <v>1655282.736</v>
      </c>
      <c r="K40" s="69">
        <v>16225106.073000001</v>
      </c>
    </row>
    <row r="41" spans="2:12" s="9" customFormat="1" ht="15" customHeight="1" x14ac:dyDescent="0.25">
      <c r="B41" s="33" t="s">
        <v>15</v>
      </c>
      <c r="C41" s="68">
        <v>22277</v>
      </c>
      <c r="D41" s="67">
        <v>57742884.050050005</v>
      </c>
      <c r="E41" s="67">
        <v>2015124.642</v>
      </c>
      <c r="F41" s="67">
        <v>2220065.5550000002</v>
      </c>
      <c r="G41" s="67">
        <v>453410.652</v>
      </c>
      <c r="H41" s="67">
        <v>26664.492999999999</v>
      </c>
      <c r="I41" s="67">
        <v>64383767</v>
      </c>
      <c r="J41" s="67">
        <v>11927192.873</v>
      </c>
      <c r="K41" s="69">
        <v>15329629.551999999</v>
      </c>
    </row>
    <row r="42" spans="2:12" s="9" customFormat="1" ht="15" customHeight="1" x14ac:dyDescent="0.25">
      <c r="B42" s="33" t="s">
        <v>16</v>
      </c>
      <c r="C42" s="68">
        <v>10724</v>
      </c>
      <c r="D42" s="67">
        <v>302955612.44</v>
      </c>
      <c r="E42" s="67">
        <v>18996919.197000001</v>
      </c>
      <c r="F42" s="67">
        <v>353234.02299999999</v>
      </c>
      <c r="G42" s="67">
        <v>639727.43999999994</v>
      </c>
      <c r="H42" s="67">
        <v>18132.080000000002</v>
      </c>
      <c r="I42" s="67">
        <v>168325346</v>
      </c>
      <c r="J42" s="67">
        <v>27293390.151999999</v>
      </c>
      <c r="K42" s="69">
        <v>36768767.728</v>
      </c>
    </row>
    <row r="43" spans="2:12" s="9" customFormat="1" ht="15" customHeight="1" x14ac:dyDescent="0.25">
      <c r="B43" s="33" t="s">
        <v>17</v>
      </c>
      <c r="C43" s="68">
        <v>96348</v>
      </c>
      <c r="D43" s="67">
        <v>84298463.205459997</v>
      </c>
      <c r="E43" s="67">
        <v>9529826.8589999992</v>
      </c>
      <c r="F43" s="67">
        <v>3315.9430000000002</v>
      </c>
      <c r="G43" s="67">
        <v>131129.20600000001</v>
      </c>
      <c r="H43" s="67">
        <v>23455.121999999999</v>
      </c>
      <c r="I43" s="67">
        <v>54774189.765000001</v>
      </c>
      <c r="J43" s="67">
        <v>10337512.324999999</v>
      </c>
      <c r="K43" s="69">
        <v>60641972.947519995</v>
      </c>
    </row>
    <row r="44" spans="2:12" s="9" customFormat="1" ht="15" customHeight="1" x14ac:dyDescent="0.25">
      <c r="B44" s="33" t="s">
        <v>18</v>
      </c>
      <c r="C44" s="68">
        <v>57289</v>
      </c>
      <c r="D44" s="67">
        <v>57565203.261330001</v>
      </c>
      <c r="E44" s="67">
        <v>3628489.8050000002</v>
      </c>
      <c r="F44" s="67">
        <v>1216852.4010000001</v>
      </c>
      <c r="G44" s="67">
        <v>211064.745</v>
      </c>
      <c r="H44" s="67">
        <v>40628.500999999997</v>
      </c>
      <c r="I44" s="67">
        <v>41040736</v>
      </c>
      <c r="J44" s="67">
        <v>7689209.0290000001</v>
      </c>
      <c r="K44" s="69">
        <v>30387851.436000001</v>
      </c>
    </row>
    <row r="45" spans="2:12" s="9" customFormat="1" ht="15" customHeight="1" x14ac:dyDescent="0.25">
      <c r="B45" s="33" t="s">
        <v>19</v>
      </c>
      <c r="C45" s="68">
        <v>26299</v>
      </c>
      <c r="D45" s="67">
        <v>19725738.949999999</v>
      </c>
      <c r="E45" s="67">
        <v>1701057.8959999999</v>
      </c>
      <c r="F45" s="67">
        <v>51632.709000000003</v>
      </c>
      <c r="G45" s="67">
        <v>63316.964</v>
      </c>
      <c r="H45" s="67">
        <v>183347.666</v>
      </c>
      <c r="I45" s="67">
        <v>17693779</v>
      </c>
      <c r="J45" s="67">
        <v>3167337.0410000002</v>
      </c>
      <c r="K45" s="69">
        <v>11110799.602</v>
      </c>
    </row>
    <row r="46" spans="2:12" s="9" customFormat="1" ht="15" customHeight="1" x14ac:dyDescent="0.25">
      <c r="B46" s="33" t="s">
        <v>20</v>
      </c>
      <c r="C46" s="68">
        <v>9854</v>
      </c>
      <c r="D46" s="67">
        <v>465385912.42667991</v>
      </c>
      <c r="E46" s="67">
        <v>18244.897000000001</v>
      </c>
      <c r="F46" s="67">
        <v>0</v>
      </c>
      <c r="G46" s="67">
        <v>1005.747</v>
      </c>
      <c r="H46" s="67">
        <v>11679.347</v>
      </c>
      <c r="I46" s="67">
        <v>32959321</v>
      </c>
      <c r="J46" s="67">
        <v>6250439.4529999997</v>
      </c>
      <c r="K46" s="69">
        <v>1905293.4990000001</v>
      </c>
    </row>
    <row r="47" spans="2:12" s="9" customFormat="1" ht="15" customHeight="1" x14ac:dyDescent="0.25">
      <c r="B47" s="33" t="s">
        <v>125</v>
      </c>
      <c r="C47" s="68">
        <v>15658</v>
      </c>
      <c r="D47" s="67">
        <v>2504681.0825200002</v>
      </c>
      <c r="E47" s="67">
        <v>317626.52299999999</v>
      </c>
      <c r="F47" s="67">
        <v>11992.700999999999</v>
      </c>
      <c r="G47" s="67">
        <v>7067.884</v>
      </c>
      <c r="H47" s="67">
        <v>47631.03</v>
      </c>
      <c r="I47" s="67">
        <v>2222209.71</v>
      </c>
      <c r="J47" s="67">
        <v>365721.24300000002</v>
      </c>
      <c r="K47" s="69">
        <v>2294089.0569099998</v>
      </c>
    </row>
    <row r="48" spans="2:12" s="9" customFormat="1" ht="15" customHeight="1" x14ac:dyDescent="0.25">
      <c r="B48" s="33" t="s">
        <v>21</v>
      </c>
      <c r="C48" s="68">
        <v>14685</v>
      </c>
      <c r="D48" s="67">
        <v>14948057.85118</v>
      </c>
      <c r="E48" s="67">
        <v>1313269.8540000001</v>
      </c>
      <c r="F48" s="67">
        <v>36315.962</v>
      </c>
      <c r="G48" s="67">
        <v>94752.866999999998</v>
      </c>
      <c r="H48" s="67">
        <v>99194.179000000004</v>
      </c>
      <c r="I48" s="67">
        <v>16265959</v>
      </c>
      <c r="J48" s="67">
        <v>2991381.23</v>
      </c>
      <c r="K48" s="69">
        <v>10244538.196</v>
      </c>
    </row>
    <row r="49" spans="2:12" s="9" customFormat="1" ht="15" customHeight="1" x14ac:dyDescent="0.25">
      <c r="B49" s="33" t="s">
        <v>22</v>
      </c>
      <c r="C49" s="68">
        <v>21066</v>
      </c>
      <c r="D49" s="67">
        <v>5818076.3214199999</v>
      </c>
      <c r="E49" s="67">
        <v>1221702.8259999999</v>
      </c>
      <c r="F49" s="67">
        <v>1165</v>
      </c>
      <c r="G49" s="67">
        <v>163202.63099999999</v>
      </c>
      <c r="H49" s="67">
        <v>14874.572</v>
      </c>
      <c r="I49" s="67">
        <v>8582460</v>
      </c>
      <c r="J49" s="67">
        <v>1612384.568</v>
      </c>
      <c r="K49" s="69">
        <v>10437685.535</v>
      </c>
    </row>
    <row r="50" spans="2:12" s="9" customFormat="1" ht="15" customHeight="1" x14ac:dyDescent="0.25">
      <c r="B50" s="33" t="s">
        <v>23</v>
      </c>
      <c r="C50" s="68">
        <v>29163</v>
      </c>
      <c r="D50" s="67">
        <v>3267026.53473</v>
      </c>
      <c r="E50" s="67">
        <v>402327.109</v>
      </c>
      <c r="F50" s="67">
        <v>5882.41</v>
      </c>
      <c r="G50" s="67">
        <v>7689.509</v>
      </c>
      <c r="H50" s="67">
        <v>16546.881000000001</v>
      </c>
      <c r="I50" s="67">
        <v>4333882</v>
      </c>
      <c r="J50" s="67">
        <v>805106.58600000001</v>
      </c>
      <c r="K50" s="69">
        <v>3000205.5266499994</v>
      </c>
    </row>
    <row r="51" spans="2:12" s="9" customFormat="1" ht="15" customHeight="1" x14ac:dyDescent="0.25">
      <c r="B51" s="33" t="s">
        <v>24</v>
      </c>
      <c r="C51" s="68">
        <v>56</v>
      </c>
      <c r="D51" s="67">
        <v>476.822</v>
      </c>
      <c r="E51" s="67">
        <v>941.13499999999999</v>
      </c>
      <c r="F51" s="67">
        <v>0</v>
      </c>
      <c r="G51" s="67">
        <v>0</v>
      </c>
      <c r="H51" s="67">
        <v>0</v>
      </c>
      <c r="I51" s="67">
        <v>647</v>
      </c>
      <c r="J51" s="67">
        <v>122.93</v>
      </c>
      <c r="K51" s="69">
        <v>8390.902</v>
      </c>
    </row>
    <row r="52" spans="2:12" s="9" customFormat="1" ht="15" customHeight="1" thickBot="1" x14ac:dyDescent="0.3">
      <c r="B52" s="34" t="s">
        <v>25</v>
      </c>
      <c r="C52" s="70">
        <v>40</v>
      </c>
      <c r="D52" s="71">
        <v>-406.54599999999999</v>
      </c>
      <c r="E52" s="71">
        <v>0</v>
      </c>
      <c r="F52" s="71">
        <v>0</v>
      </c>
      <c r="G52" s="71">
        <v>0</v>
      </c>
      <c r="H52" s="71">
        <v>0</v>
      </c>
      <c r="I52" s="71">
        <v>2810</v>
      </c>
      <c r="J52" s="71">
        <v>533.9</v>
      </c>
      <c r="K52" s="72">
        <v>684.82799999999997</v>
      </c>
    </row>
    <row r="53" spans="2:12" s="9" customFormat="1" ht="15" customHeight="1" thickTop="1" x14ac:dyDescent="0.2">
      <c r="B53" s="121" t="s">
        <v>194</v>
      </c>
      <c r="C53" s="121"/>
      <c r="D53" s="121"/>
      <c r="E53" s="121"/>
      <c r="F53" s="121"/>
      <c r="G53" s="121"/>
      <c r="H53" s="121"/>
      <c r="I53" s="121"/>
      <c r="J53" s="121"/>
      <c r="K53" s="121"/>
      <c r="L53" s="121"/>
    </row>
    <row r="54" spans="2:12" s="9" customFormat="1" ht="15" customHeight="1" x14ac:dyDescent="0.25">
      <c r="C54" s="59"/>
      <c r="D54" s="59"/>
      <c r="E54" s="59"/>
      <c r="F54" s="59"/>
      <c r="G54" s="59"/>
      <c r="H54" s="59"/>
      <c r="I54" s="59"/>
      <c r="J54" s="59"/>
      <c r="K54" s="59"/>
    </row>
  </sheetData>
  <mergeCells count="1">
    <mergeCell ref="B2:K2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E699"/>
  </sheetPr>
  <dimension ref="B1:AE44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14.7109375" defaultRowHeight="15" customHeight="1" x14ac:dyDescent="0.25"/>
  <cols>
    <col min="1" max="1" width="2.7109375" customWidth="1"/>
    <col min="2" max="2" width="15.7109375" style="9" customWidth="1"/>
    <col min="3" max="3" width="15.7109375" style="6" customWidth="1"/>
    <col min="4" max="31" width="15.7109375" customWidth="1"/>
  </cols>
  <sheetData>
    <row r="1" spans="2:31" s="11" customFormat="1" ht="15" customHeight="1" thickBot="1" x14ac:dyDescent="0.3">
      <c r="B1" s="12"/>
      <c r="C1" s="10"/>
    </row>
    <row r="2" spans="2:31" s="11" customFormat="1" ht="20.100000000000001" customHeight="1" thickTop="1" thickBot="1" x14ac:dyDescent="0.3">
      <c r="B2" s="125" t="s">
        <v>176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7"/>
    </row>
    <row r="3" spans="2:31" s="4" customFormat="1" ht="51.75" thickBot="1" x14ac:dyDescent="0.3">
      <c r="B3" s="36" t="s">
        <v>154</v>
      </c>
      <c r="C3" s="53" t="s">
        <v>54</v>
      </c>
      <c r="D3" s="76" t="s">
        <v>150</v>
      </c>
      <c r="E3" s="76" t="s">
        <v>199</v>
      </c>
      <c r="F3" s="76" t="s">
        <v>151</v>
      </c>
      <c r="G3" s="76" t="s">
        <v>152</v>
      </c>
      <c r="H3" s="76" t="s">
        <v>153</v>
      </c>
      <c r="I3" s="76" t="s">
        <v>154</v>
      </c>
      <c r="J3" s="76" t="s">
        <v>155</v>
      </c>
      <c r="K3" s="77" t="s">
        <v>156</v>
      </c>
      <c r="L3" s="77" t="s">
        <v>157</v>
      </c>
      <c r="M3" s="77" t="s">
        <v>158</v>
      </c>
      <c r="N3" s="76" t="s">
        <v>159</v>
      </c>
      <c r="O3" s="76" t="s">
        <v>160</v>
      </c>
      <c r="P3" s="78" t="s">
        <v>197</v>
      </c>
      <c r="Q3" s="78" t="s">
        <v>161</v>
      </c>
      <c r="R3" s="77" t="s">
        <v>162</v>
      </c>
      <c r="S3" s="78" t="s">
        <v>163</v>
      </c>
      <c r="T3" s="78" t="s">
        <v>164</v>
      </c>
      <c r="U3" s="78" t="s">
        <v>165</v>
      </c>
      <c r="V3" s="78" t="s">
        <v>166</v>
      </c>
      <c r="W3" s="77" t="s">
        <v>167</v>
      </c>
      <c r="X3" s="78" t="s">
        <v>168</v>
      </c>
      <c r="Y3" s="78" t="s">
        <v>169</v>
      </c>
      <c r="Z3" s="77" t="s">
        <v>170</v>
      </c>
      <c r="AA3" s="77" t="s">
        <v>171</v>
      </c>
      <c r="AB3" s="77" t="s">
        <v>172</v>
      </c>
      <c r="AC3" s="78" t="s">
        <v>198</v>
      </c>
      <c r="AD3" s="78" t="s">
        <v>173</v>
      </c>
      <c r="AE3" s="79" t="s">
        <v>180</v>
      </c>
    </row>
    <row r="4" spans="2:31" s="11" customFormat="1" ht="15" customHeight="1" thickTop="1" x14ac:dyDescent="0.25">
      <c r="B4" s="54" t="s">
        <v>115</v>
      </c>
      <c r="C4" s="55">
        <v>236007</v>
      </c>
      <c r="D4" s="56">
        <v>4745237.7783900006</v>
      </c>
      <c r="E4" s="56">
        <v>-2125137.3527299999</v>
      </c>
      <c r="F4" s="56">
        <v>61204.65178</v>
      </c>
      <c r="G4" s="56">
        <v>742325.4234800007</v>
      </c>
      <c r="H4" s="56">
        <v>189594.98871999996</v>
      </c>
      <c r="I4" s="56">
        <v>5010042.6877599973</v>
      </c>
      <c r="J4" s="56">
        <v>827433.25631000008</v>
      </c>
      <c r="K4" s="56">
        <v>3938080.5164800002</v>
      </c>
      <c r="L4" s="56">
        <v>1661670.90246</v>
      </c>
      <c r="M4" s="56">
        <v>-46242.415900000007</v>
      </c>
      <c r="N4" s="56">
        <v>5103.6435999999994</v>
      </c>
      <c r="O4" s="56">
        <v>78828.011409999992</v>
      </c>
      <c r="P4" s="56">
        <v>73723.511700000017</v>
      </c>
      <c r="Q4" s="56">
        <v>58403.8145</v>
      </c>
      <c r="R4" s="56">
        <v>0</v>
      </c>
      <c r="S4" s="56">
        <v>2167.0348699999995</v>
      </c>
      <c r="T4" s="56">
        <v>12720.15</v>
      </c>
      <c r="U4" s="56">
        <v>99.36</v>
      </c>
      <c r="V4" s="56">
        <v>27396.3</v>
      </c>
      <c r="W4" s="56">
        <v>331381.45</v>
      </c>
      <c r="X4" s="56">
        <v>307289.51699999999</v>
      </c>
      <c r="Y4" s="56">
        <v>306203.75900000002</v>
      </c>
      <c r="Z4" s="56">
        <v>73588.494000000006</v>
      </c>
      <c r="AA4" s="56">
        <v>137613.45000000001</v>
      </c>
      <c r="AB4" s="56">
        <v>0</v>
      </c>
      <c r="AC4" s="56">
        <v>3540954.6357199992</v>
      </c>
      <c r="AD4" s="56">
        <v>731847.13300000003</v>
      </c>
      <c r="AE4" s="57">
        <v>2563.2089999999998</v>
      </c>
    </row>
    <row r="5" spans="2:31" s="11" customFormat="1" ht="15" customHeight="1" x14ac:dyDescent="0.25">
      <c r="B5" s="47" t="s">
        <v>55</v>
      </c>
      <c r="C5" s="7">
        <v>202861</v>
      </c>
      <c r="D5" s="8">
        <v>6266884.7817100007</v>
      </c>
      <c r="E5" s="8">
        <v>8171826.3178100009</v>
      </c>
      <c r="F5" s="8">
        <v>41257.595580000001</v>
      </c>
      <c r="G5" s="8">
        <v>1751059.9058099994</v>
      </c>
      <c r="H5" s="8">
        <v>222029.54467000003</v>
      </c>
      <c r="I5" s="8">
        <v>15134834.270120004</v>
      </c>
      <c r="J5" s="8">
        <v>1044586.2289599999</v>
      </c>
      <c r="K5" s="8">
        <v>5227211.6717500007</v>
      </c>
      <c r="L5" s="8">
        <v>1479603.03143</v>
      </c>
      <c r="M5" s="8">
        <v>16476.737880000001</v>
      </c>
      <c r="N5" s="8">
        <v>14936.477999999999</v>
      </c>
      <c r="O5" s="8">
        <v>118562.35901999999</v>
      </c>
      <c r="P5" s="8">
        <v>82663.817249999978</v>
      </c>
      <c r="Q5" s="8">
        <v>69940.229000000007</v>
      </c>
      <c r="R5" s="8">
        <v>0</v>
      </c>
      <c r="S5" s="8">
        <v>174.35004999999998</v>
      </c>
      <c r="T5" s="8">
        <v>18259.47</v>
      </c>
      <c r="U5" s="8">
        <v>149.04</v>
      </c>
      <c r="V5" s="8">
        <v>24319.994999999999</v>
      </c>
      <c r="W5" s="8">
        <v>562628.43400000001</v>
      </c>
      <c r="X5" s="8">
        <v>529463.14199999999</v>
      </c>
      <c r="Y5" s="8">
        <v>523234.99300000002</v>
      </c>
      <c r="Z5" s="8">
        <v>218467.10154</v>
      </c>
      <c r="AA5" s="8">
        <v>45470.9</v>
      </c>
      <c r="AB5" s="8">
        <v>0.6</v>
      </c>
      <c r="AC5" s="8">
        <v>3125807.1913900003</v>
      </c>
      <c r="AD5" s="8">
        <v>2225730.4610000001</v>
      </c>
      <c r="AE5" s="48">
        <v>965.24</v>
      </c>
    </row>
    <row r="6" spans="2:31" s="11" customFormat="1" ht="15" customHeight="1" x14ac:dyDescent="0.25">
      <c r="B6" s="47" t="s">
        <v>56</v>
      </c>
      <c r="C6" s="7">
        <v>201866</v>
      </c>
      <c r="D6" s="8">
        <v>10412754.774199998</v>
      </c>
      <c r="E6" s="8">
        <v>13391045.279289996</v>
      </c>
      <c r="F6" s="8">
        <v>58858.613019999997</v>
      </c>
      <c r="G6" s="8">
        <v>2038774.8650599997</v>
      </c>
      <c r="H6" s="8">
        <v>272330.41139999998</v>
      </c>
      <c r="I6" s="8">
        <v>25238945.025650002</v>
      </c>
      <c r="J6" s="8">
        <v>1830107.8278800002</v>
      </c>
      <c r="K6" s="8">
        <v>8586687.5183199998</v>
      </c>
      <c r="L6" s="8">
        <v>1784077.9042800001</v>
      </c>
      <c r="M6" s="8">
        <v>22443.603130000003</v>
      </c>
      <c r="N6" s="8">
        <v>23646.401999999998</v>
      </c>
      <c r="O6" s="8">
        <v>202561.26788</v>
      </c>
      <c r="P6" s="8">
        <v>94389.661550000019</v>
      </c>
      <c r="Q6" s="8">
        <v>90219.395999999993</v>
      </c>
      <c r="R6" s="8">
        <v>0</v>
      </c>
      <c r="S6" s="8">
        <v>26.176919999999999</v>
      </c>
      <c r="T6" s="8">
        <v>33921.089999999997</v>
      </c>
      <c r="U6" s="8">
        <v>331.2</v>
      </c>
      <c r="V6" s="8">
        <v>18791.154999999999</v>
      </c>
      <c r="W6" s="8">
        <v>966398.58100000001</v>
      </c>
      <c r="X6" s="8">
        <v>943191.72100000002</v>
      </c>
      <c r="Y6" s="8">
        <v>890743.17299999995</v>
      </c>
      <c r="Z6" s="8">
        <v>402322.467</v>
      </c>
      <c r="AA6" s="8">
        <v>60455.474000000002</v>
      </c>
      <c r="AB6" s="8">
        <v>0.6</v>
      </c>
      <c r="AC6" s="8">
        <v>3758956.0545600001</v>
      </c>
      <c r="AD6" s="8">
        <v>3721306.4479999999</v>
      </c>
      <c r="AE6" s="48">
        <v>1406.1990000000001</v>
      </c>
    </row>
    <row r="7" spans="2:31" s="11" customFormat="1" ht="15" customHeight="1" x14ac:dyDescent="0.25">
      <c r="B7" s="47" t="s">
        <v>57</v>
      </c>
      <c r="C7" s="7">
        <v>225851</v>
      </c>
      <c r="D7" s="8">
        <v>14056809.757410001</v>
      </c>
      <c r="E7" s="8">
        <v>23227077.028960008</v>
      </c>
      <c r="F7" s="8">
        <v>98417.023090000002</v>
      </c>
      <c r="G7" s="8">
        <v>2494897.5485399985</v>
      </c>
      <c r="H7" s="8">
        <v>390153.25153000001</v>
      </c>
      <c r="I7" s="8">
        <v>39149288.427189991</v>
      </c>
      <c r="J7" s="8">
        <v>2876828.5846599997</v>
      </c>
      <c r="K7" s="8">
        <v>11181875.334279999</v>
      </c>
      <c r="L7" s="8">
        <v>3894507.6682300004</v>
      </c>
      <c r="M7" s="8">
        <v>48738.300059999994</v>
      </c>
      <c r="N7" s="8">
        <v>53445.373</v>
      </c>
      <c r="O7" s="8">
        <v>463909.53920999984</v>
      </c>
      <c r="P7" s="8">
        <v>180767.26965</v>
      </c>
      <c r="Q7" s="8">
        <v>176458.13459999999</v>
      </c>
      <c r="R7" s="8">
        <v>131.6</v>
      </c>
      <c r="S7" s="8">
        <v>69.376019999999983</v>
      </c>
      <c r="T7" s="8">
        <v>89693.1</v>
      </c>
      <c r="U7" s="8">
        <v>198.72</v>
      </c>
      <c r="V7" s="8">
        <v>21093.61</v>
      </c>
      <c r="W7" s="8">
        <v>1247463.9180000001</v>
      </c>
      <c r="X7" s="8">
        <v>1178040.675</v>
      </c>
      <c r="Y7" s="8">
        <v>1097649.9720000001</v>
      </c>
      <c r="Z7" s="8">
        <v>654542.23300000001</v>
      </c>
      <c r="AA7" s="8">
        <v>120046.1</v>
      </c>
      <c r="AB7" s="8">
        <v>0</v>
      </c>
      <c r="AC7" s="8">
        <v>4928059.95474</v>
      </c>
      <c r="AD7" s="8">
        <v>5737666.2929999996</v>
      </c>
      <c r="AE7" s="48">
        <v>201825.76800000001</v>
      </c>
    </row>
    <row r="8" spans="2:31" s="11" customFormat="1" ht="15" customHeight="1" x14ac:dyDescent="0.25">
      <c r="B8" s="47" t="s">
        <v>58</v>
      </c>
      <c r="C8" s="7">
        <v>160850</v>
      </c>
      <c r="D8" s="8">
        <v>20976150.712869998</v>
      </c>
      <c r="E8" s="8">
        <v>13628436.761740007</v>
      </c>
      <c r="F8" s="8">
        <v>77794.731840000008</v>
      </c>
      <c r="G8" s="8">
        <v>1571110.0963899998</v>
      </c>
      <c r="H8" s="8">
        <v>257049.30921000001</v>
      </c>
      <c r="I8" s="8">
        <v>36056824.654530011</v>
      </c>
      <c r="J8" s="8">
        <v>4768812.0722000012</v>
      </c>
      <c r="K8" s="8">
        <v>16207191.412670001</v>
      </c>
      <c r="L8" s="8">
        <v>2526205.9874100001</v>
      </c>
      <c r="M8" s="8">
        <v>24578.991170000001</v>
      </c>
      <c r="N8" s="8">
        <v>73352.706000000006</v>
      </c>
      <c r="O8" s="8">
        <v>688560.23902999982</v>
      </c>
      <c r="P8" s="8">
        <v>203526.04177999997</v>
      </c>
      <c r="Q8" s="8">
        <v>201580.84700000001</v>
      </c>
      <c r="R8" s="8">
        <v>0</v>
      </c>
      <c r="S8" s="8">
        <v>733.41142000000002</v>
      </c>
      <c r="T8" s="8">
        <v>134220.87</v>
      </c>
      <c r="U8" s="8">
        <v>285.66000000000003</v>
      </c>
      <c r="V8" s="8">
        <v>15288.06</v>
      </c>
      <c r="W8" s="8">
        <v>1204504.148</v>
      </c>
      <c r="X8" s="8">
        <v>907371.72</v>
      </c>
      <c r="Y8" s="8">
        <v>784362.37600000005</v>
      </c>
      <c r="Z8" s="8">
        <v>1090111.4040000001</v>
      </c>
      <c r="AA8" s="8">
        <v>124997.43</v>
      </c>
      <c r="AB8" s="8">
        <v>0</v>
      </c>
      <c r="AC8" s="8">
        <v>3532269.06861</v>
      </c>
      <c r="AD8" s="8">
        <v>5230522.3030000003</v>
      </c>
      <c r="AE8" s="48">
        <v>857206.12</v>
      </c>
    </row>
    <row r="9" spans="2:31" s="11" customFormat="1" ht="15" customHeight="1" x14ac:dyDescent="0.25">
      <c r="B9" s="47" t="s">
        <v>59</v>
      </c>
      <c r="C9" s="7">
        <v>135109</v>
      </c>
      <c r="D9" s="8">
        <v>24295652.570289999</v>
      </c>
      <c r="E9" s="8">
        <v>11272240.267299997</v>
      </c>
      <c r="F9" s="8">
        <v>80968.825190000018</v>
      </c>
      <c r="G9" s="8">
        <v>1468373.1863300002</v>
      </c>
      <c r="H9" s="8">
        <v>243229.32915000001</v>
      </c>
      <c r="I9" s="8">
        <v>37041028.265500017</v>
      </c>
      <c r="J9" s="8">
        <v>5731736.29476</v>
      </c>
      <c r="K9" s="8">
        <v>18561269.251529999</v>
      </c>
      <c r="L9" s="8">
        <v>2120168.1047699996</v>
      </c>
      <c r="M9" s="8">
        <v>18911.782999999999</v>
      </c>
      <c r="N9" s="8">
        <v>77209.295329999994</v>
      </c>
      <c r="O9" s="8">
        <v>713909.1799100003</v>
      </c>
      <c r="P9" s="8">
        <v>182070.02978000001</v>
      </c>
      <c r="Q9" s="8">
        <v>192910.30615000002</v>
      </c>
      <c r="R9" s="8">
        <v>0</v>
      </c>
      <c r="S9" s="8">
        <v>69.04764999999999</v>
      </c>
      <c r="T9" s="8">
        <v>136154.25</v>
      </c>
      <c r="U9" s="8">
        <v>78.66</v>
      </c>
      <c r="V9" s="8">
        <v>9740.125</v>
      </c>
      <c r="W9" s="8">
        <v>1114578.3459999999</v>
      </c>
      <c r="X9" s="8">
        <v>613986.86699999997</v>
      </c>
      <c r="Y9" s="8">
        <v>486711.19400000002</v>
      </c>
      <c r="Z9" s="8">
        <v>1491140.2709999999</v>
      </c>
      <c r="AA9" s="8">
        <v>141271.42000000001</v>
      </c>
      <c r="AB9" s="8">
        <v>0</v>
      </c>
      <c r="AC9" s="8">
        <v>3074809.2868799991</v>
      </c>
      <c r="AD9" s="8">
        <v>5376991.4749999996</v>
      </c>
      <c r="AE9" s="48">
        <v>1388792.8459999999</v>
      </c>
    </row>
    <row r="10" spans="2:31" s="11" customFormat="1" ht="15" customHeight="1" x14ac:dyDescent="0.25">
      <c r="B10" s="47" t="s">
        <v>60</v>
      </c>
      <c r="C10" s="7">
        <v>117702</v>
      </c>
      <c r="D10" s="8">
        <v>26849886.482039995</v>
      </c>
      <c r="E10" s="8">
        <v>9953173.6671200003</v>
      </c>
      <c r="F10" s="8">
        <v>75072.175189999994</v>
      </c>
      <c r="G10" s="8">
        <v>1414380.2825199997</v>
      </c>
      <c r="H10" s="8">
        <v>233461.50953000004</v>
      </c>
      <c r="I10" s="8">
        <v>38204257.183609992</v>
      </c>
      <c r="J10" s="8">
        <v>6391076.152900001</v>
      </c>
      <c r="K10" s="8">
        <v>20457958.418139998</v>
      </c>
      <c r="L10" s="8">
        <v>2006671.7034599998</v>
      </c>
      <c r="M10" s="8">
        <v>30189.2451</v>
      </c>
      <c r="N10" s="8">
        <v>85197.840949999998</v>
      </c>
      <c r="O10" s="8">
        <v>697241.42031000019</v>
      </c>
      <c r="P10" s="8">
        <v>165454.37300999998</v>
      </c>
      <c r="Q10" s="8">
        <v>187304.70499999999</v>
      </c>
      <c r="R10" s="8">
        <v>0</v>
      </c>
      <c r="S10" s="8">
        <v>313.42255</v>
      </c>
      <c r="T10" s="8">
        <v>130683.24</v>
      </c>
      <c r="U10" s="8">
        <v>219.42</v>
      </c>
      <c r="V10" s="8">
        <v>6594.4750000000004</v>
      </c>
      <c r="W10" s="8">
        <v>1002560.916</v>
      </c>
      <c r="X10" s="8">
        <v>419168.13400000002</v>
      </c>
      <c r="Y10" s="8">
        <v>309330.96000000002</v>
      </c>
      <c r="Z10" s="8">
        <v>1846299.1</v>
      </c>
      <c r="AA10" s="8">
        <v>176906.505</v>
      </c>
      <c r="AB10" s="8">
        <v>0</v>
      </c>
      <c r="AC10" s="8">
        <v>2965729.5388000002</v>
      </c>
      <c r="AD10" s="8">
        <v>5556606.5279999999</v>
      </c>
      <c r="AE10" s="48">
        <v>1889498.632</v>
      </c>
    </row>
    <row r="11" spans="2:31" s="11" customFormat="1" ht="15" customHeight="1" x14ac:dyDescent="0.25">
      <c r="B11" s="47" t="s">
        <v>61</v>
      </c>
      <c r="C11" s="7">
        <v>108847</v>
      </c>
      <c r="D11" s="8">
        <v>29622972.523450002</v>
      </c>
      <c r="E11" s="8">
        <v>9773060.6208299994</v>
      </c>
      <c r="F11" s="8">
        <v>77605.512139999992</v>
      </c>
      <c r="G11" s="8">
        <v>1319480.33036</v>
      </c>
      <c r="H11" s="8">
        <v>245640.51140999998</v>
      </c>
      <c r="I11" s="8">
        <v>40797079.513449997</v>
      </c>
      <c r="J11" s="8">
        <v>7112980.5071900003</v>
      </c>
      <c r="K11" s="8">
        <v>22508596.976259999</v>
      </c>
      <c r="L11" s="8">
        <v>1539345.80693</v>
      </c>
      <c r="M11" s="8">
        <v>31131.260480000001</v>
      </c>
      <c r="N11" s="8">
        <v>95409.941680000004</v>
      </c>
      <c r="O11" s="8">
        <v>743623.7123499997</v>
      </c>
      <c r="P11" s="8">
        <v>166976.86053000001</v>
      </c>
      <c r="Q11" s="8">
        <v>184292.943</v>
      </c>
      <c r="R11" s="8">
        <v>67.39</v>
      </c>
      <c r="S11" s="8">
        <v>666.91421999999989</v>
      </c>
      <c r="T11" s="8">
        <v>122523.3</v>
      </c>
      <c r="U11" s="8">
        <v>149.04</v>
      </c>
      <c r="V11" s="8">
        <v>4839.7449999999999</v>
      </c>
      <c r="W11" s="8">
        <v>961017.38800000004</v>
      </c>
      <c r="X11" s="8">
        <v>275409.48300000001</v>
      </c>
      <c r="Y11" s="8">
        <v>188236.98499999999</v>
      </c>
      <c r="Z11" s="8">
        <v>2213701.3119999999</v>
      </c>
      <c r="AA11" s="8">
        <v>238864.46900000001</v>
      </c>
      <c r="AB11" s="8">
        <v>0</v>
      </c>
      <c r="AC11" s="8">
        <v>2747578.42282</v>
      </c>
      <c r="AD11" s="8">
        <v>5936504.5199999996</v>
      </c>
      <c r="AE11" s="48">
        <v>2381783.4040000001</v>
      </c>
    </row>
    <row r="12" spans="2:31" s="11" customFormat="1" ht="15" customHeight="1" x14ac:dyDescent="0.25">
      <c r="B12" s="47" t="s">
        <v>62</v>
      </c>
      <c r="C12" s="7">
        <v>98170</v>
      </c>
      <c r="D12" s="8">
        <v>34188144.874150001</v>
      </c>
      <c r="E12" s="8">
        <v>6102800.1563599985</v>
      </c>
      <c r="F12" s="8">
        <v>78713.131429999994</v>
      </c>
      <c r="G12" s="8">
        <v>1284879.4476999999</v>
      </c>
      <c r="H12" s="8">
        <v>256783.82594000001</v>
      </c>
      <c r="I12" s="8">
        <v>41677600.766109988</v>
      </c>
      <c r="J12" s="8">
        <v>8272919.3276400007</v>
      </c>
      <c r="K12" s="8">
        <v>25912201.738510001</v>
      </c>
      <c r="L12" s="8">
        <v>1389843.6214499997</v>
      </c>
      <c r="M12" s="8">
        <v>26731.539000000001</v>
      </c>
      <c r="N12" s="8">
        <v>101165.74400000001</v>
      </c>
      <c r="O12" s="8">
        <v>725971.90353000036</v>
      </c>
      <c r="P12" s="8">
        <v>150100.17362000002</v>
      </c>
      <c r="Q12" s="8">
        <v>174301.47099999999</v>
      </c>
      <c r="R12" s="8">
        <v>0</v>
      </c>
      <c r="S12" s="8">
        <v>101.44988000000001</v>
      </c>
      <c r="T12" s="8">
        <v>112229.19</v>
      </c>
      <c r="U12" s="8">
        <v>91.08</v>
      </c>
      <c r="V12" s="8">
        <v>3422.6950000000002</v>
      </c>
      <c r="W12" s="8">
        <v>933016.81099999999</v>
      </c>
      <c r="X12" s="8">
        <v>167030.91099999999</v>
      </c>
      <c r="Y12" s="8">
        <v>96761.39</v>
      </c>
      <c r="Z12" s="8">
        <v>2712395.2549999999</v>
      </c>
      <c r="AA12" s="8">
        <v>242422.25</v>
      </c>
      <c r="AB12" s="8">
        <v>0</v>
      </c>
      <c r="AC12" s="8">
        <v>2576020.9755700002</v>
      </c>
      <c r="AD12" s="8">
        <v>6073727.3109999998</v>
      </c>
      <c r="AE12" s="48">
        <v>2715422.4730000002</v>
      </c>
    </row>
    <row r="13" spans="2:31" s="11" customFormat="1" ht="15" customHeight="1" x14ac:dyDescent="0.25">
      <c r="B13" s="47" t="s">
        <v>63</v>
      </c>
      <c r="C13" s="7">
        <v>91498</v>
      </c>
      <c r="D13" s="8">
        <v>36540130.327349998</v>
      </c>
      <c r="E13" s="8">
        <v>5482888.7468400011</v>
      </c>
      <c r="F13" s="8">
        <v>76478.546440000006</v>
      </c>
      <c r="G13" s="8">
        <v>1234777.4086699998</v>
      </c>
      <c r="H13" s="8">
        <v>243922.62555000003</v>
      </c>
      <c r="I13" s="8">
        <v>43445375.633290008</v>
      </c>
      <c r="J13" s="8">
        <v>8917406.8242199998</v>
      </c>
      <c r="K13" s="8">
        <v>27621298.251359999</v>
      </c>
      <c r="L13" s="8">
        <v>1111823.9987899999</v>
      </c>
      <c r="M13" s="8">
        <v>32683.955999999998</v>
      </c>
      <c r="N13" s="8">
        <v>108049.55650000001</v>
      </c>
      <c r="O13" s="8">
        <v>757919.96948999958</v>
      </c>
      <c r="P13" s="8">
        <v>146587.15647999998</v>
      </c>
      <c r="Q13" s="8">
        <v>174713.93821000002</v>
      </c>
      <c r="R13" s="8">
        <v>0</v>
      </c>
      <c r="S13" s="8">
        <v>99.781570000000002</v>
      </c>
      <c r="T13" s="8">
        <v>111943.53</v>
      </c>
      <c r="U13" s="8">
        <v>120.06</v>
      </c>
      <c r="V13" s="8">
        <v>2949.6750000000002</v>
      </c>
      <c r="W13" s="8">
        <v>916165.99199999997</v>
      </c>
      <c r="X13" s="8">
        <v>113847.178</v>
      </c>
      <c r="Y13" s="8">
        <v>58875.88</v>
      </c>
      <c r="Z13" s="8">
        <v>3059538.5950000002</v>
      </c>
      <c r="AA13" s="8">
        <v>250371.764</v>
      </c>
      <c r="AB13" s="8">
        <v>0</v>
      </c>
      <c r="AC13" s="8">
        <v>2547906.6834800001</v>
      </c>
      <c r="AD13" s="8">
        <v>6333021.54</v>
      </c>
      <c r="AE13" s="48">
        <v>3104386.6382900001</v>
      </c>
    </row>
    <row r="14" spans="2:31" s="11" customFormat="1" ht="15" customHeight="1" x14ac:dyDescent="0.25">
      <c r="B14" s="47" t="s">
        <v>64</v>
      </c>
      <c r="C14" s="7">
        <v>85908</v>
      </c>
      <c r="D14" s="8">
        <v>37948983.929339997</v>
      </c>
      <c r="E14" s="8">
        <v>5669979.4725400023</v>
      </c>
      <c r="F14" s="8">
        <v>89300.300540000011</v>
      </c>
      <c r="G14" s="8">
        <v>1226549.5891599997</v>
      </c>
      <c r="H14" s="8">
        <v>249675.06628</v>
      </c>
      <c r="I14" s="8">
        <v>45092393.943559989</v>
      </c>
      <c r="J14" s="8">
        <v>9300844.9371700007</v>
      </c>
      <c r="K14" s="8">
        <v>28644567.017170005</v>
      </c>
      <c r="L14" s="8">
        <v>942523.61907999997</v>
      </c>
      <c r="M14" s="8">
        <v>22777.818380000001</v>
      </c>
      <c r="N14" s="8">
        <v>108195.95</v>
      </c>
      <c r="O14" s="8">
        <v>764009.65327999985</v>
      </c>
      <c r="P14" s="8">
        <v>154992.78922000001</v>
      </c>
      <c r="Q14" s="8">
        <v>177825.4498</v>
      </c>
      <c r="R14" s="8">
        <v>0</v>
      </c>
      <c r="S14" s="8">
        <v>217.01329999999999</v>
      </c>
      <c r="T14" s="8">
        <v>109318.77</v>
      </c>
      <c r="U14" s="8">
        <v>74.52</v>
      </c>
      <c r="V14" s="8">
        <v>2023.7349999999999</v>
      </c>
      <c r="W14" s="8">
        <v>882186.27399999998</v>
      </c>
      <c r="X14" s="8">
        <v>73579.351999999999</v>
      </c>
      <c r="Y14" s="8">
        <v>33377.792000000001</v>
      </c>
      <c r="Z14" s="8">
        <v>3339771.2749899998</v>
      </c>
      <c r="AA14" s="8">
        <v>305336.43</v>
      </c>
      <c r="AB14" s="8">
        <v>0</v>
      </c>
      <c r="AC14" s="8">
        <v>2562319.5365200001</v>
      </c>
      <c r="AD14" s="8">
        <v>6577163.3609999996</v>
      </c>
      <c r="AE14" s="48">
        <v>3487041.2689999999</v>
      </c>
    </row>
    <row r="15" spans="2:31" s="11" customFormat="1" ht="15" customHeight="1" x14ac:dyDescent="0.25">
      <c r="B15" s="47" t="s">
        <v>65</v>
      </c>
      <c r="C15" s="7">
        <v>77242</v>
      </c>
      <c r="D15" s="8">
        <v>38419646.095520005</v>
      </c>
      <c r="E15" s="8">
        <v>4522475.37151</v>
      </c>
      <c r="F15" s="8">
        <v>87149.532730000021</v>
      </c>
      <c r="G15" s="8">
        <v>1199814.47141</v>
      </c>
      <c r="H15" s="8">
        <v>262390.13273999997</v>
      </c>
      <c r="I15" s="8">
        <v>44371015.347039998</v>
      </c>
      <c r="J15" s="8">
        <v>9450484.9249799997</v>
      </c>
      <c r="K15" s="8">
        <v>28966172.310540002</v>
      </c>
      <c r="L15" s="8">
        <v>773558.28949999996</v>
      </c>
      <c r="M15" s="8">
        <v>23140.169750000001</v>
      </c>
      <c r="N15" s="8">
        <v>113449.28017</v>
      </c>
      <c r="O15" s="8">
        <v>746540.28377000033</v>
      </c>
      <c r="P15" s="8">
        <v>143705.62899999999</v>
      </c>
      <c r="Q15" s="8">
        <v>169001.21100000001</v>
      </c>
      <c r="R15" s="8">
        <v>0</v>
      </c>
      <c r="S15" s="8">
        <v>30.56711</v>
      </c>
      <c r="T15" s="8">
        <v>101939.22</v>
      </c>
      <c r="U15" s="8">
        <v>0</v>
      </c>
      <c r="V15" s="8">
        <v>1640.16</v>
      </c>
      <c r="W15" s="8">
        <v>833868.95</v>
      </c>
      <c r="X15" s="8">
        <v>40855.843000000001</v>
      </c>
      <c r="Y15" s="8">
        <v>11138.887000000001</v>
      </c>
      <c r="Z15" s="8">
        <v>3519520.6129999999</v>
      </c>
      <c r="AA15" s="8">
        <v>267837.21999999997</v>
      </c>
      <c r="AB15" s="8">
        <v>0</v>
      </c>
      <c r="AC15" s="8">
        <v>2399702.37304</v>
      </c>
      <c r="AD15" s="8">
        <v>6473105.3799999999</v>
      </c>
      <c r="AE15" s="48">
        <v>3621959.7960000001</v>
      </c>
    </row>
    <row r="16" spans="2:31" s="11" customFormat="1" ht="15" customHeight="1" x14ac:dyDescent="0.25">
      <c r="B16" s="47" t="s">
        <v>66</v>
      </c>
      <c r="C16" s="7">
        <v>68022</v>
      </c>
      <c r="D16" s="8">
        <v>37257158.701609999</v>
      </c>
      <c r="E16" s="8">
        <v>3865327.5193899991</v>
      </c>
      <c r="F16" s="8">
        <v>89112.391380000001</v>
      </c>
      <c r="G16" s="8">
        <v>1170243.8652899999</v>
      </c>
      <c r="H16" s="8">
        <v>256591.63706000004</v>
      </c>
      <c r="I16" s="8">
        <v>42484368.703430004</v>
      </c>
      <c r="J16" s="8">
        <v>9171576.50825</v>
      </c>
      <c r="K16" s="8">
        <v>28083980.353360001</v>
      </c>
      <c r="L16" s="8">
        <v>644845.76948999998</v>
      </c>
      <c r="M16" s="8">
        <v>18680.192999999999</v>
      </c>
      <c r="N16" s="8">
        <v>104814.33</v>
      </c>
      <c r="O16" s="8">
        <v>714023.06185000064</v>
      </c>
      <c r="P16" s="8">
        <v>139015.52681000001</v>
      </c>
      <c r="Q16" s="8">
        <v>154663.05497</v>
      </c>
      <c r="R16" s="8">
        <v>48</v>
      </c>
      <c r="S16" s="8">
        <v>275.86901999999998</v>
      </c>
      <c r="T16" s="8">
        <v>95563.62</v>
      </c>
      <c r="U16" s="8">
        <v>99.36</v>
      </c>
      <c r="V16" s="8">
        <v>1209.3499999999999</v>
      </c>
      <c r="W16" s="8">
        <v>776049.36199999996</v>
      </c>
      <c r="X16" s="8">
        <v>22803.046999999999</v>
      </c>
      <c r="Y16" s="8">
        <v>2168.7420000000002</v>
      </c>
      <c r="Z16" s="8">
        <v>3512162.7439999999</v>
      </c>
      <c r="AA16" s="8">
        <v>251481.535</v>
      </c>
      <c r="AB16" s="8">
        <v>0</v>
      </c>
      <c r="AC16" s="8">
        <v>2293381.60274</v>
      </c>
      <c r="AD16" s="8">
        <v>6198969.9550000001</v>
      </c>
      <c r="AE16" s="48">
        <v>3626010.4449999998</v>
      </c>
    </row>
    <row r="17" spans="2:31" s="11" customFormat="1" ht="15" customHeight="1" x14ac:dyDescent="0.25">
      <c r="B17" s="47" t="s">
        <v>67</v>
      </c>
      <c r="C17" s="7">
        <v>58798</v>
      </c>
      <c r="D17" s="8">
        <v>34788691.368040003</v>
      </c>
      <c r="E17" s="8">
        <v>3509992.3705699998</v>
      </c>
      <c r="F17" s="8">
        <v>88231.014180000013</v>
      </c>
      <c r="G17" s="8">
        <v>1090473.3924900002</v>
      </c>
      <c r="H17" s="8">
        <v>249849.35359999997</v>
      </c>
      <c r="I17" s="8">
        <v>39646196.80777999</v>
      </c>
      <c r="J17" s="8">
        <v>8587923.2180199996</v>
      </c>
      <c r="K17" s="8">
        <v>26195977.165019996</v>
      </c>
      <c r="L17" s="8">
        <v>603312.45640000014</v>
      </c>
      <c r="M17" s="8">
        <v>27564.031999999999</v>
      </c>
      <c r="N17" s="8">
        <v>99108.245999999999</v>
      </c>
      <c r="O17" s="8">
        <v>658290.21365000005</v>
      </c>
      <c r="P17" s="8">
        <v>128877.91864000002</v>
      </c>
      <c r="Q17" s="8">
        <v>142695.42600000001</v>
      </c>
      <c r="R17" s="8">
        <v>0</v>
      </c>
      <c r="S17" s="8">
        <v>201.16970999999998</v>
      </c>
      <c r="T17" s="8">
        <v>83698.38</v>
      </c>
      <c r="U17" s="8">
        <v>49.68</v>
      </c>
      <c r="V17" s="8">
        <v>1004.33</v>
      </c>
      <c r="W17" s="8">
        <v>696578.30599999998</v>
      </c>
      <c r="X17" s="8">
        <v>15960.422</v>
      </c>
      <c r="Y17" s="8">
        <v>1138.115</v>
      </c>
      <c r="Z17" s="8">
        <v>3381948.6402500002</v>
      </c>
      <c r="AA17" s="8">
        <v>248252.7</v>
      </c>
      <c r="AB17" s="8">
        <v>0</v>
      </c>
      <c r="AC17" s="8">
        <v>2165510.2016400006</v>
      </c>
      <c r="AD17" s="8">
        <v>5786703.9079999998</v>
      </c>
      <c r="AE17" s="48">
        <v>3531289.0350000001</v>
      </c>
    </row>
    <row r="18" spans="2:31" s="11" customFormat="1" ht="15" customHeight="1" x14ac:dyDescent="0.25">
      <c r="B18" s="47" t="s">
        <v>68</v>
      </c>
      <c r="C18" s="7">
        <v>50840</v>
      </c>
      <c r="D18" s="8">
        <v>32243071.932160001</v>
      </c>
      <c r="E18" s="8">
        <v>3292283.5365300002</v>
      </c>
      <c r="F18" s="8">
        <v>81541.795849999995</v>
      </c>
      <c r="G18" s="8">
        <v>997856.51833000011</v>
      </c>
      <c r="H18" s="8">
        <v>252939.68857</v>
      </c>
      <c r="I18" s="8">
        <v>36818953.439029999</v>
      </c>
      <c r="J18" s="8">
        <v>7969131.6525600003</v>
      </c>
      <c r="K18" s="8">
        <v>24270659.230599999</v>
      </c>
      <c r="L18" s="8">
        <v>580219.49822000007</v>
      </c>
      <c r="M18" s="8">
        <v>14077.861000000001</v>
      </c>
      <c r="N18" s="8">
        <v>90996.193299999999</v>
      </c>
      <c r="O18" s="8">
        <v>587939.96794</v>
      </c>
      <c r="P18" s="8">
        <v>124035.74514999999</v>
      </c>
      <c r="Q18" s="8">
        <v>132986.06700000001</v>
      </c>
      <c r="R18" s="8">
        <v>0</v>
      </c>
      <c r="S18" s="8">
        <v>59.150489999999998</v>
      </c>
      <c r="T18" s="8">
        <v>73882.44</v>
      </c>
      <c r="U18" s="8">
        <v>99.36</v>
      </c>
      <c r="V18" s="8">
        <v>678.375</v>
      </c>
      <c r="W18" s="8">
        <v>616437.152</v>
      </c>
      <c r="X18" s="8">
        <v>8250.6990000000005</v>
      </c>
      <c r="Y18" s="8">
        <v>-2937.3649999999998</v>
      </c>
      <c r="Z18" s="8">
        <v>3221416.93</v>
      </c>
      <c r="AA18" s="8">
        <v>239034.70600000001</v>
      </c>
      <c r="AB18" s="8">
        <v>0</v>
      </c>
      <c r="AC18" s="8">
        <v>2029655.26055</v>
      </c>
      <c r="AD18" s="8">
        <v>5376406.6380000003</v>
      </c>
      <c r="AE18" s="48">
        <v>3403596.1949999998</v>
      </c>
    </row>
    <row r="19" spans="2:31" s="11" customFormat="1" ht="15" customHeight="1" x14ac:dyDescent="0.25">
      <c r="B19" s="47" t="s">
        <v>69</v>
      </c>
      <c r="C19" s="7">
        <v>42174</v>
      </c>
      <c r="D19" s="8">
        <v>28379564.789899997</v>
      </c>
      <c r="E19" s="8">
        <v>3064025.52464</v>
      </c>
      <c r="F19" s="8">
        <v>94084.729699999996</v>
      </c>
      <c r="G19" s="8">
        <v>954809.39113999985</v>
      </c>
      <c r="H19" s="8">
        <v>226267.03922000001</v>
      </c>
      <c r="I19" s="8">
        <v>32660780.33729</v>
      </c>
      <c r="J19" s="8">
        <v>7019361.6129799997</v>
      </c>
      <c r="K19" s="8">
        <v>21358861.627919998</v>
      </c>
      <c r="L19" s="8">
        <v>476775.20711000002</v>
      </c>
      <c r="M19" s="8">
        <v>26934.65</v>
      </c>
      <c r="N19" s="8">
        <v>76987.832500000004</v>
      </c>
      <c r="O19" s="8">
        <v>517355.37047000014</v>
      </c>
      <c r="P19" s="8">
        <v>109852.59715999999</v>
      </c>
      <c r="Q19" s="8">
        <v>113241.145</v>
      </c>
      <c r="R19" s="8">
        <v>680</v>
      </c>
      <c r="S19" s="8">
        <v>61.393639999999998</v>
      </c>
      <c r="T19" s="8">
        <v>56666.25</v>
      </c>
      <c r="U19" s="8">
        <v>0</v>
      </c>
      <c r="V19" s="8">
        <v>463.64</v>
      </c>
      <c r="W19" s="8">
        <v>518553.35800000001</v>
      </c>
      <c r="X19" s="8">
        <v>4000.9</v>
      </c>
      <c r="Y19" s="8">
        <v>-3219.8879999999999</v>
      </c>
      <c r="Z19" s="8">
        <v>2912706.4840000002</v>
      </c>
      <c r="AA19" s="8">
        <v>228650.7</v>
      </c>
      <c r="AB19" s="8">
        <v>0</v>
      </c>
      <c r="AC19" s="8">
        <v>1879310.88732</v>
      </c>
      <c r="AD19" s="8">
        <v>4771421.8109999998</v>
      </c>
      <c r="AE19" s="48">
        <v>3129069.0809999998</v>
      </c>
    </row>
    <row r="20" spans="2:31" s="11" customFormat="1" ht="15" customHeight="1" x14ac:dyDescent="0.25">
      <c r="B20" s="47" t="s">
        <v>70</v>
      </c>
      <c r="C20" s="7">
        <v>35078</v>
      </c>
      <c r="D20" s="8">
        <v>25284147.077170003</v>
      </c>
      <c r="E20" s="8">
        <v>2514545.1939899996</v>
      </c>
      <c r="F20" s="8">
        <v>88313.668739999994</v>
      </c>
      <c r="G20" s="8">
        <v>886306.73425999994</v>
      </c>
      <c r="H20" s="8">
        <v>216261.57866</v>
      </c>
      <c r="I20" s="8">
        <v>28905790.588470004</v>
      </c>
      <c r="J20" s="8">
        <v>6251136.9570200006</v>
      </c>
      <c r="K20" s="8">
        <v>19028981.969150003</v>
      </c>
      <c r="L20" s="8">
        <v>434881.08173000003</v>
      </c>
      <c r="M20" s="8">
        <v>19499.541000000001</v>
      </c>
      <c r="N20" s="8">
        <v>69328.036999999997</v>
      </c>
      <c r="O20" s="8">
        <v>442576.3732899999</v>
      </c>
      <c r="P20" s="8">
        <v>96072.845320000008</v>
      </c>
      <c r="Q20" s="8">
        <v>100728.208</v>
      </c>
      <c r="R20" s="8">
        <v>0</v>
      </c>
      <c r="S20" s="8">
        <v>227.89361000000002</v>
      </c>
      <c r="T20" s="8">
        <v>51915.6</v>
      </c>
      <c r="U20" s="8">
        <v>99.36</v>
      </c>
      <c r="V20" s="8">
        <v>310.88</v>
      </c>
      <c r="W20" s="8">
        <v>449244.81599999999</v>
      </c>
      <c r="X20" s="8">
        <v>2708.239</v>
      </c>
      <c r="Y20" s="8">
        <v>-3660.681</v>
      </c>
      <c r="Z20" s="8">
        <v>2644911.0116300001</v>
      </c>
      <c r="AA20" s="8">
        <v>194011</v>
      </c>
      <c r="AB20" s="8">
        <v>0</v>
      </c>
      <c r="AC20" s="8">
        <v>1716053.90438</v>
      </c>
      <c r="AD20" s="8">
        <v>4224494.4210000001</v>
      </c>
      <c r="AE20" s="48">
        <v>2834719.7450000001</v>
      </c>
    </row>
    <row r="21" spans="2:31" s="11" customFormat="1" ht="15" customHeight="1" x14ac:dyDescent="0.25">
      <c r="B21" s="47" t="s">
        <v>71</v>
      </c>
      <c r="C21" s="7">
        <v>29200</v>
      </c>
      <c r="D21" s="8">
        <v>22166696.46957</v>
      </c>
      <c r="E21" s="8">
        <v>2317436.3648299999</v>
      </c>
      <c r="F21" s="8">
        <v>78158.602729999999</v>
      </c>
      <c r="G21" s="8">
        <v>854515.25826999999</v>
      </c>
      <c r="H21" s="8">
        <v>226632.86525999996</v>
      </c>
      <c r="I21" s="8">
        <v>25531477.613809999</v>
      </c>
      <c r="J21" s="8">
        <v>5479256.0246900003</v>
      </c>
      <c r="K21" s="8">
        <v>16680626.522879999</v>
      </c>
      <c r="L21" s="8">
        <v>425261.03675000003</v>
      </c>
      <c r="M21" s="8">
        <v>15298.939</v>
      </c>
      <c r="N21" s="8">
        <v>65023.942000000003</v>
      </c>
      <c r="O21" s="8">
        <v>376349.04077000008</v>
      </c>
      <c r="P21" s="8">
        <v>86902.222500000003</v>
      </c>
      <c r="Q21" s="8">
        <v>87424.474000000002</v>
      </c>
      <c r="R21" s="8">
        <v>0</v>
      </c>
      <c r="S21" s="8">
        <v>204.00674000000001</v>
      </c>
      <c r="T21" s="8">
        <v>42617.16</v>
      </c>
      <c r="U21" s="8">
        <v>0</v>
      </c>
      <c r="V21" s="8">
        <v>252.59</v>
      </c>
      <c r="W21" s="8">
        <v>379152.99800000002</v>
      </c>
      <c r="X21" s="8">
        <v>1418.7370000000001</v>
      </c>
      <c r="Y21" s="8">
        <v>-3326.7730000000001</v>
      </c>
      <c r="Z21" s="8">
        <v>2358964.1140000001</v>
      </c>
      <c r="AA21" s="8">
        <v>189379.1</v>
      </c>
      <c r="AB21" s="8">
        <v>0</v>
      </c>
      <c r="AC21" s="8">
        <v>1668767.13748</v>
      </c>
      <c r="AD21" s="8">
        <v>3733382.068</v>
      </c>
      <c r="AE21" s="48">
        <v>2570220.9049999998</v>
      </c>
    </row>
    <row r="22" spans="2:31" s="11" customFormat="1" ht="15" customHeight="1" x14ac:dyDescent="0.25">
      <c r="B22" s="47" t="s">
        <v>72</v>
      </c>
      <c r="C22" s="7">
        <v>23900</v>
      </c>
      <c r="D22" s="8">
        <v>18976601.312959999</v>
      </c>
      <c r="E22" s="8">
        <v>2112631.24034</v>
      </c>
      <c r="F22" s="8">
        <v>83032.254090000002</v>
      </c>
      <c r="G22" s="8">
        <v>772919.92656999989</v>
      </c>
      <c r="H22" s="8">
        <v>225857.30602000005</v>
      </c>
      <c r="I22" s="8">
        <v>22089403.145379998</v>
      </c>
      <c r="J22" s="8">
        <v>4693670.3269999996</v>
      </c>
      <c r="K22" s="8">
        <v>14281597.07996</v>
      </c>
      <c r="L22" s="8">
        <v>316016.61346000002</v>
      </c>
      <c r="M22" s="8">
        <v>14710.91</v>
      </c>
      <c r="N22" s="8">
        <v>55301.113400000002</v>
      </c>
      <c r="O22" s="8">
        <v>319872.14385999989</v>
      </c>
      <c r="P22" s="8">
        <v>76589.342089999991</v>
      </c>
      <c r="Q22" s="8">
        <v>74511.343950000009</v>
      </c>
      <c r="R22" s="8">
        <v>0</v>
      </c>
      <c r="S22" s="8">
        <v>166.02985000000001</v>
      </c>
      <c r="T22" s="8">
        <v>33554.699999999997</v>
      </c>
      <c r="U22" s="8">
        <v>49.68</v>
      </c>
      <c r="V22" s="8">
        <v>175.875</v>
      </c>
      <c r="W22" s="8">
        <v>308232.87</v>
      </c>
      <c r="X22" s="8">
        <v>720.70299999999997</v>
      </c>
      <c r="Y22" s="8">
        <v>-2323.3530000000001</v>
      </c>
      <c r="Z22" s="8">
        <v>2067218.0049999999</v>
      </c>
      <c r="AA22" s="8">
        <v>177916.42</v>
      </c>
      <c r="AB22" s="8">
        <v>0</v>
      </c>
      <c r="AC22" s="8">
        <v>1508627.6000099999</v>
      </c>
      <c r="AD22" s="8">
        <v>3230903.233</v>
      </c>
      <c r="AE22" s="48">
        <v>2280519.5304</v>
      </c>
    </row>
    <row r="23" spans="2:31" s="11" customFormat="1" ht="15" customHeight="1" x14ac:dyDescent="0.25">
      <c r="B23" s="47" t="s">
        <v>73</v>
      </c>
      <c r="C23" s="7">
        <v>20641</v>
      </c>
      <c r="D23" s="8">
        <v>17218623.40698</v>
      </c>
      <c r="E23" s="8">
        <v>1979273.7349200002</v>
      </c>
      <c r="F23" s="8">
        <v>81057.522219999999</v>
      </c>
      <c r="G23" s="8">
        <v>701740.91196000006</v>
      </c>
      <c r="H23" s="8">
        <v>210307.14937999999</v>
      </c>
      <c r="I23" s="8">
        <v>20112023.984590001</v>
      </c>
      <c r="J23" s="8">
        <v>4259117.2576400004</v>
      </c>
      <c r="K23" s="8">
        <v>12955612.645339999</v>
      </c>
      <c r="L23" s="8">
        <v>302854.94581999996</v>
      </c>
      <c r="M23" s="8">
        <v>10592.646000000001</v>
      </c>
      <c r="N23" s="8">
        <v>48783.489000000001</v>
      </c>
      <c r="O23" s="8">
        <v>293041.80575999996</v>
      </c>
      <c r="P23" s="8">
        <v>68296.666729999997</v>
      </c>
      <c r="Q23" s="8">
        <v>69692.047999999995</v>
      </c>
      <c r="R23" s="8">
        <v>0</v>
      </c>
      <c r="S23" s="8">
        <v>224.87591000000003</v>
      </c>
      <c r="T23" s="8">
        <v>32672.880000000001</v>
      </c>
      <c r="U23" s="8">
        <v>0</v>
      </c>
      <c r="V23" s="8">
        <v>109.88</v>
      </c>
      <c r="W23" s="8">
        <v>280627.78600000002</v>
      </c>
      <c r="X23" s="8">
        <v>407.6</v>
      </c>
      <c r="Y23" s="8">
        <v>-1955.5740000000001</v>
      </c>
      <c r="Z23" s="8">
        <v>1896339.504</v>
      </c>
      <c r="AA23" s="8">
        <v>177513.88</v>
      </c>
      <c r="AB23" s="8">
        <v>0</v>
      </c>
      <c r="AC23" s="8">
        <v>1351488.4828599999</v>
      </c>
      <c r="AD23" s="8">
        <v>2940808.094</v>
      </c>
      <c r="AE23" s="48">
        <v>2100392.287</v>
      </c>
    </row>
    <row r="24" spans="2:31" s="11" customFormat="1" ht="15" customHeight="1" x14ac:dyDescent="0.25">
      <c r="B24" s="47" t="s">
        <v>147</v>
      </c>
      <c r="C24" s="7">
        <v>32387</v>
      </c>
      <c r="D24" s="8">
        <v>28705101.903450001</v>
      </c>
      <c r="E24" s="8">
        <v>3506137.1882100003</v>
      </c>
      <c r="F24" s="8">
        <v>157412.50946</v>
      </c>
      <c r="G24" s="8">
        <v>1263528.8104999999</v>
      </c>
      <c r="H24" s="8">
        <v>398920.29426</v>
      </c>
      <c r="I24" s="8">
        <v>33931583.934179999</v>
      </c>
      <c r="J24" s="8">
        <v>7106833.4055000003</v>
      </c>
      <c r="K24" s="8">
        <v>21596960.281950001</v>
      </c>
      <c r="L24" s="8">
        <v>496725.24903000001</v>
      </c>
      <c r="M24" s="8">
        <v>36254.061999999998</v>
      </c>
      <c r="N24" s="8">
        <v>79798.067999999999</v>
      </c>
      <c r="O24" s="8">
        <v>468240.88415999943</v>
      </c>
      <c r="P24" s="8">
        <v>115769.27523999999</v>
      </c>
      <c r="Q24" s="8">
        <v>114055.651</v>
      </c>
      <c r="R24" s="8">
        <v>197.89699999999999</v>
      </c>
      <c r="S24" s="8">
        <v>876.51255999999989</v>
      </c>
      <c r="T24" s="8">
        <v>50114.7</v>
      </c>
      <c r="U24" s="8">
        <v>0</v>
      </c>
      <c r="V24" s="8">
        <v>247.23</v>
      </c>
      <c r="W24" s="8">
        <v>438569.09299999999</v>
      </c>
      <c r="X24" s="8">
        <v>470.64400000000001</v>
      </c>
      <c r="Y24" s="8">
        <v>-4058.3609999999999</v>
      </c>
      <c r="Z24" s="8">
        <v>3244963.361</v>
      </c>
      <c r="AA24" s="8">
        <v>317242.11700000003</v>
      </c>
      <c r="AB24" s="8">
        <v>0</v>
      </c>
      <c r="AC24" s="8">
        <v>2422639.3411900001</v>
      </c>
      <c r="AD24" s="8">
        <v>4968120.8830000004</v>
      </c>
      <c r="AE24" s="48">
        <v>3650378.4709999999</v>
      </c>
    </row>
    <row r="25" spans="2:31" s="11" customFormat="1" ht="15" customHeight="1" x14ac:dyDescent="0.25">
      <c r="B25" s="47" t="s">
        <v>74</v>
      </c>
      <c r="C25" s="7">
        <v>24938</v>
      </c>
      <c r="D25" s="8">
        <v>24030609.542959999</v>
      </c>
      <c r="E25" s="8">
        <v>3093027.8470600001</v>
      </c>
      <c r="F25" s="8">
        <v>145859.63733</v>
      </c>
      <c r="G25" s="8">
        <v>1131963.85222</v>
      </c>
      <c r="H25" s="8">
        <v>350257.19635999994</v>
      </c>
      <c r="I25" s="8">
        <v>28629897.576069996</v>
      </c>
      <c r="J25" s="8">
        <v>5949009.2965199994</v>
      </c>
      <c r="K25" s="8">
        <v>18078846.596439999</v>
      </c>
      <c r="L25" s="8">
        <v>478852.24462999997</v>
      </c>
      <c r="M25" s="8">
        <v>28476.145</v>
      </c>
      <c r="N25" s="8">
        <v>65679.494000000006</v>
      </c>
      <c r="O25" s="8">
        <v>382731.1800600001</v>
      </c>
      <c r="P25" s="8">
        <v>98488.850290000002</v>
      </c>
      <c r="Q25" s="8">
        <v>93496.299799999993</v>
      </c>
      <c r="R25" s="8">
        <v>0</v>
      </c>
      <c r="S25" s="8">
        <v>221.04689999999999</v>
      </c>
      <c r="T25" s="8">
        <v>39895.11</v>
      </c>
      <c r="U25" s="8">
        <v>0</v>
      </c>
      <c r="V25" s="8">
        <v>109.21</v>
      </c>
      <c r="W25" s="8">
        <v>352151.08199999999</v>
      </c>
      <c r="X25" s="8">
        <v>448.755</v>
      </c>
      <c r="Y25" s="8">
        <v>-2387.1120000000001</v>
      </c>
      <c r="Z25" s="8">
        <v>2771180.605</v>
      </c>
      <c r="AA25" s="8">
        <v>297906.90000000002</v>
      </c>
      <c r="AB25" s="8">
        <v>0</v>
      </c>
      <c r="AC25" s="8">
        <v>2159002.8901499999</v>
      </c>
      <c r="AD25" s="8">
        <v>4193823.69</v>
      </c>
      <c r="AE25" s="48">
        <v>3161608.7184799998</v>
      </c>
    </row>
    <row r="26" spans="2:31" s="11" customFormat="1" ht="15" customHeight="1" x14ac:dyDescent="0.25">
      <c r="B26" s="47" t="s">
        <v>75</v>
      </c>
      <c r="C26" s="7">
        <v>19539</v>
      </c>
      <c r="D26" s="8">
        <v>20348698.251930002</v>
      </c>
      <c r="E26" s="8">
        <v>2600358.0519899991</v>
      </c>
      <c r="F26" s="8">
        <v>157528.05007</v>
      </c>
      <c r="G26" s="8">
        <v>1028207.71823</v>
      </c>
      <c r="H26" s="8">
        <v>398782.26086999988</v>
      </c>
      <c r="I26" s="8">
        <v>24390284.51628999</v>
      </c>
      <c r="J26" s="8">
        <v>5036221.9879999999</v>
      </c>
      <c r="K26" s="8">
        <v>15312847.413930001</v>
      </c>
      <c r="L26" s="8">
        <v>409986.51844999997</v>
      </c>
      <c r="M26" s="8">
        <v>30374.078000000001</v>
      </c>
      <c r="N26" s="8">
        <v>57346.552299999996</v>
      </c>
      <c r="O26" s="8">
        <v>318260.4627400001</v>
      </c>
      <c r="P26" s="8">
        <v>81139.979299999992</v>
      </c>
      <c r="Q26" s="8">
        <v>76575.631999999998</v>
      </c>
      <c r="R26" s="8">
        <v>974.68600000000004</v>
      </c>
      <c r="S26" s="8">
        <v>319.51087000000007</v>
      </c>
      <c r="T26" s="8">
        <v>33184.17</v>
      </c>
      <c r="U26" s="8">
        <v>0</v>
      </c>
      <c r="V26" s="8">
        <v>81.405000000000001</v>
      </c>
      <c r="W26" s="8">
        <v>284512.91800000001</v>
      </c>
      <c r="X26" s="8">
        <v>255.624</v>
      </c>
      <c r="Y26" s="8">
        <v>-1831.5519999999999</v>
      </c>
      <c r="Z26" s="8">
        <v>2400255.5929999999</v>
      </c>
      <c r="AA26" s="8">
        <v>281327</v>
      </c>
      <c r="AB26" s="8">
        <v>0</v>
      </c>
      <c r="AC26" s="8">
        <v>2002443.1337599999</v>
      </c>
      <c r="AD26" s="8">
        <v>3572727.693</v>
      </c>
      <c r="AE26" s="48">
        <v>2752604.531</v>
      </c>
    </row>
    <row r="27" spans="2:31" s="11" customFormat="1" ht="15" customHeight="1" x14ac:dyDescent="0.25">
      <c r="B27" s="47" t="s">
        <v>76</v>
      </c>
      <c r="C27" s="7">
        <v>15555</v>
      </c>
      <c r="D27" s="8">
        <v>17284168.591819998</v>
      </c>
      <c r="E27" s="8">
        <v>2483385.1511000004</v>
      </c>
      <c r="F27" s="8">
        <v>132507.84848000002</v>
      </c>
      <c r="G27" s="8">
        <v>910480.65683999995</v>
      </c>
      <c r="H27" s="8">
        <v>305787.63770999998</v>
      </c>
      <c r="I27" s="8">
        <v>20976833.656029999</v>
      </c>
      <c r="J27" s="8">
        <v>4267788.5433</v>
      </c>
      <c r="K27" s="8">
        <v>13015676.28252</v>
      </c>
      <c r="L27" s="8">
        <v>320868.37962000002</v>
      </c>
      <c r="M27" s="8">
        <v>29238.683000000001</v>
      </c>
      <c r="N27" s="8">
        <v>49539.756999999998</v>
      </c>
      <c r="O27" s="8">
        <v>256076.74108999994</v>
      </c>
      <c r="P27" s="8">
        <v>70790.719280000005</v>
      </c>
      <c r="Q27" s="8">
        <v>63418.284</v>
      </c>
      <c r="R27" s="8">
        <v>0</v>
      </c>
      <c r="S27" s="8">
        <v>327.91500000000002</v>
      </c>
      <c r="T27" s="8">
        <v>25703.19</v>
      </c>
      <c r="U27" s="8">
        <v>49.68</v>
      </c>
      <c r="V27" s="8">
        <v>47.234999999999999</v>
      </c>
      <c r="W27" s="8">
        <v>229780.90700000001</v>
      </c>
      <c r="X27" s="8">
        <v>108.578</v>
      </c>
      <c r="Y27" s="8">
        <v>-1214.8399999999999</v>
      </c>
      <c r="Z27" s="8">
        <v>2077463.2760000001</v>
      </c>
      <c r="AA27" s="8">
        <v>275364.59999999998</v>
      </c>
      <c r="AB27" s="8">
        <v>0</v>
      </c>
      <c r="AC27" s="8">
        <v>1690441.6592899999</v>
      </c>
      <c r="AD27" s="8">
        <v>3076403.4079999998</v>
      </c>
      <c r="AE27" s="48">
        <v>2419373.642</v>
      </c>
    </row>
    <row r="28" spans="2:31" s="11" customFormat="1" ht="15" customHeight="1" x14ac:dyDescent="0.25">
      <c r="B28" s="47" t="s">
        <v>77</v>
      </c>
      <c r="C28" s="7">
        <v>12710</v>
      </c>
      <c r="D28" s="8">
        <v>15049571.036</v>
      </c>
      <c r="E28" s="8">
        <v>2265424.12671</v>
      </c>
      <c r="F28" s="8">
        <v>137598.71509000001</v>
      </c>
      <c r="G28" s="8">
        <v>734194.51214999997</v>
      </c>
      <c r="H28" s="8">
        <v>276513.8885</v>
      </c>
      <c r="I28" s="8">
        <v>18406927.097369999</v>
      </c>
      <c r="J28" s="8">
        <v>3726697.0380000002</v>
      </c>
      <c r="K28" s="8">
        <v>11322365.838</v>
      </c>
      <c r="L28" s="8">
        <v>321279.25338000001</v>
      </c>
      <c r="M28" s="8">
        <v>13416.691999999999</v>
      </c>
      <c r="N28" s="8">
        <v>44345.178999999996</v>
      </c>
      <c r="O28" s="8">
        <v>223997.27990999992</v>
      </c>
      <c r="P28" s="8">
        <v>59341.119649999993</v>
      </c>
      <c r="Q28" s="8">
        <v>54105.163</v>
      </c>
      <c r="R28" s="8">
        <v>0</v>
      </c>
      <c r="S28" s="8">
        <v>748.83080999999993</v>
      </c>
      <c r="T28" s="8">
        <v>22645.8</v>
      </c>
      <c r="U28" s="8">
        <v>0</v>
      </c>
      <c r="V28" s="8">
        <v>27.135000000000002</v>
      </c>
      <c r="W28" s="8">
        <v>195130.473</v>
      </c>
      <c r="X28" s="8">
        <v>144.79</v>
      </c>
      <c r="Y28" s="8">
        <v>-874.81500000000005</v>
      </c>
      <c r="Z28" s="8">
        <v>1846260.6740000001</v>
      </c>
      <c r="AA28" s="8">
        <v>245208.1</v>
      </c>
      <c r="AB28" s="8">
        <v>0</v>
      </c>
      <c r="AC28" s="8">
        <v>1451002.9892500001</v>
      </c>
      <c r="AD28" s="8">
        <v>2699413.2170000002</v>
      </c>
      <c r="AE28" s="48">
        <v>2153739.7039999999</v>
      </c>
    </row>
    <row r="29" spans="2:31" s="11" customFormat="1" ht="15" customHeight="1" x14ac:dyDescent="0.25">
      <c r="B29" s="47" t="s">
        <v>78</v>
      </c>
      <c r="C29" s="7">
        <v>10984</v>
      </c>
      <c r="D29" s="8">
        <v>13861333.78798</v>
      </c>
      <c r="E29" s="8">
        <v>2142784.2633599997</v>
      </c>
      <c r="F29" s="8">
        <v>143045.07199999999</v>
      </c>
      <c r="G29" s="8">
        <v>693605.19710999995</v>
      </c>
      <c r="H29" s="8">
        <v>311215.26887999999</v>
      </c>
      <c r="I29" s="8">
        <v>17011388.871499997</v>
      </c>
      <c r="J29" s="8">
        <v>3427531.1341300001</v>
      </c>
      <c r="K29" s="8">
        <v>10433978.77585</v>
      </c>
      <c r="L29" s="8">
        <v>314953.48179999995</v>
      </c>
      <c r="M29" s="8">
        <v>22916.634999999998</v>
      </c>
      <c r="N29" s="8">
        <v>38666.998</v>
      </c>
      <c r="O29" s="8">
        <v>204088.61938000005</v>
      </c>
      <c r="P29" s="8">
        <v>52593.533159999999</v>
      </c>
      <c r="Q29" s="8">
        <v>48792.938999999998</v>
      </c>
      <c r="R29" s="8">
        <v>0</v>
      </c>
      <c r="S29" s="8">
        <v>941.10258999999928</v>
      </c>
      <c r="T29" s="8">
        <v>19756.080000000002</v>
      </c>
      <c r="U29" s="8">
        <v>33.119999999999997</v>
      </c>
      <c r="V29" s="8">
        <v>20.77</v>
      </c>
      <c r="W29" s="8">
        <v>168742.12400000001</v>
      </c>
      <c r="X29" s="8">
        <v>132.33799999999999</v>
      </c>
      <c r="Y29" s="8">
        <v>-1139.711</v>
      </c>
      <c r="Z29" s="8">
        <v>1716092.4609999999</v>
      </c>
      <c r="AA29" s="8">
        <v>252694.5</v>
      </c>
      <c r="AB29" s="8">
        <v>0</v>
      </c>
      <c r="AC29" s="8">
        <v>1313476.8009000001</v>
      </c>
      <c r="AD29" s="8">
        <v>2495240.0630000001</v>
      </c>
      <c r="AE29" s="48">
        <v>2022618.1810000001</v>
      </c>
    </row>
    <row r="30" spans="2:31" s="11" customFormat="1" ht="15" customHeight="1" x14ac:dyDescent="0.25">
      <c r="B30" s="47" t="s">
        <v>79</v>
      </c>
      <c r="C30" s="7">
        <v>9215</v>
      </c>
      <c r="D30" s="8">
        <v>12453861.39085</v>
      </c>
      <c r="E30" s="8">
        <v>1807864.88857</v>
      </c>
      <c r="F30" s="8">
        <v>144427.6096</v>
      </c>
      <c r="G30" s="8">
        <v>643549.96533999988</v>
      </c>
      <c r="H30" s="8">
        <v>233559.66918999999</v>
      </c>
      <c r="I30" s="8">
        <v>15186202.251730001</v>
      </c>
      <c r="J30" s="8">
        <v>3078572.0136799999</v>
      </c>
      <c r="K30" s="8">
        <v>9372572.802170001</v>
      </c>
      <c r="L30" s="8">
        <v>231756.41474000001</v>
      </c>
      <c r="M30" s="8">
        <v>13169.739750000001</v>
      </c>
      <c r="N30" s="8">
        <v>35965.125999999997</v>
      </c>
      <c r="O30" s="8">
        <v>173240.25894000006</v>
      </c>
      <c r="P30" s="8">
        <v>50770.737350000003</v>
      </c>
      <c r="Q30" s="8">
        <v>42362.788999999997</v>
      </c>
      <c r="R30" s="8">
        <v>198.81700000000001</v>
      </c>
      <c r="S30" s="8">
        <v>4876.8939699999955</v>
      </c>
      <c r="T30" s="8">
        <v>16551.72</v>
      </c>
      <c r="U30" s="8">
        <v>49.68</v>
      </c>
      <c r="V30" s="8">
        <v>15.744999999999999</v>
      </c>
      <c r="W30" s="8">
        <v>147463.06200000001</v>
      </c>
      <c r="X30" s="8">
        <v>77.168999999999997</v>
      </c>
      <c r="Y30" s="8">
        <v>-907.41200000000003</v>
      </c>
      <c r="Z30" s="8">
        <v>1569494.3459999999</v>
      </c>
      <c r="AA30" s="8">
        <v>227652</v>
      </c>
      <c r="AB30" s="8">
        <v>0</v>
      </c>
      <c r="AC30" s="8">
        <v>1183633.3330000001</v>
      </c>
      <c r="AD30" s="8">
        <v>2231834.81</v>
      </c>
      <c r="AE30" s="48">
        <v>1829842.23</v>
      </c>
    </row>
    <row r="31" spans="2:31" s="11" customFormat="1" ht="15" customHeight="1" x14ac:dyDescent="0.25">
      <c r="B31" s="47" t="s">
        <v>80</v>
      </c>
      <c r="C31" s="7">
        <v>7794</v>
      </c>
      <c r="D31" s="8">
        <v>10997652.2501</v>
      </c>
      <c r="E31" s="8">
        <v>1679376.0193700001</v>
      </c>
      <c r="F31" s="8">
        <v>116194.05298000001</v>
      </c>
      <c r="G31" s="8">
        <v>601390.31643999997</v>
      </c>
      <c r="H31" s="8">
        <v>279974.21266999998</v>
      </c>
      <c r="I31" s="8">
        <v>13632633.073429998</v>
      </c>
      <c r="J31" s="8">
        <v>2727931.4485999998</v>
      </c>
      <c r="K31" s="8">
        <v>8270461.4704999998</v>
      </c>
      <c r="L31" s="8">
        <v>245918.01756000001</v>
      </c>
      <c r="M31" s="8">
        <v>19435.816999999999</v>
      </c>
      <c r="N31" s="8">
        <v>31978.475999999999</v>
      </c>
      <c r="O31" s="8">
        <v>147067.56679999997</v>
      </c>
      <c r="P31" s="8">
        <v>42314.435010000001</v>
      </c>
      <c r="Q31" s="8">
        <v>36626.319000000003</v>
      </c>
      <c r="R31" s="8">
        <v>1766.1320000000001</v>
      </c>
      <c r="S31" s="8">
        <v>9671.7899000000161</v>
      </c>
      <c r="T31" s="8">
        <v>13773.78</v>
      </c>
      <c r="U31" s="8">
        <v>0</v>
      </c>
      <c r="V31" s="8">
        <v>30.15</v>
      </c>
      <c r="W31" s="8">
        <v>124722.08</v>
      </c>
      <c r="X31" s="8">
        <v>0</v>
      </c>
      <c r="Y31" s="8">
        <v>-892.23800000000006</v>
      </c>
      <c r="Z31" s="8">
        <v>1409379.132</v>
      </c>
      <c r="AA31" s="8">
        <v>211226.1</v>
      </c>
      <c r="AB31" s="8">
        <v>0</v>
      </c>
      <c r="AC31" s="8">
        <v>1140281.46055</v>
      </c>
      <c r="AD31" s="8">
        <v>2011136.7609999999</v>
      </c>
      <c r="AE31" s="48">
        <v>1670308.6429999999</v>
      </c>
    </row>
    <row r="32" spans="2:31" s="11" customFormat="1" ht="15" customHeight="1" x14ac:dyDescent="0.25">
      <c r="B32" s="47" t="s">
        <v>81</v>
      </c>
      <c r="C32" s="7">
        <v>6770</v>
      </c>
      <c r="D32" s="8">
        <v>10318230.4638</v>
      </c>
      <c r="E32" s="8">
        <v>1445165.87748</v>
      </c>
      <c r="F32" s="8">
        <v>98721.546969999996</v>
      </c>
      <c r="G32" s="8">
        <v>497454.11986999999</v>
      </c>
      <c r="H32" s="8">
        <v>232254.59191000002</v>
      </c>
      <c r="I32" s="8">
        <v>12523308.872510001</v>
      </c>
      <c r="J32" s="8">
        <v>2555443.0120000001</v>
      </c>
      <c r="K32" s="8">
        <v>7759885.9238</v>
      </c>
      <c r="L32" s="8">
        <v>171947.821</v>
      </c>
      <c r="M32" s="8">
        <v>13575.511</v>
      </c>
      <c r="N32" s="8">
        <v>25544.213</v>
      </c>
      <c r="O32" s="8">
        <v>135063.34941000005</v>
      </c>
      <c r="P32" s="8">
        <v>37208.87343</v>
      </c>
      <c r="Q32" s="8">
        <v>31189.129000000001</v>
      </c>
      <c r="R32" s="8">
        <v>1191.2829999999999</v>
      </c>
      <c r="S32" s="8">
        <v>12734.559349999987</v>
      </c>
      <c r="T32" s="8">
        <v>12455.19</v>
      </c>
      <c r="U32" s="8">
        <v>0</v>
      </c>
      <c r="V32" s="8">
        <v>14.74</v>
      </c>
      <c r="W32" s="8">
        <v>112858.011</v>
      </c>
      <c r="X32" s="8">
        <v>49.811999999999998</v>
      </c>
      <c r="Y32" s="8">
        <v>-697.50599999999997</v>
      </c>
      <c r="Z32" s="8">
        <v>1337352.625</v>
      </c>
      <c r="AA32" s="8">
        <v>192496.03</v>
      </c>
      <c r="AB32" s="8">
        <v>0</v>
      </c>
      <c r="AC32" s="8">
        <v>898491.20256999996</v>
      </c>
      <c r="AD32" s="8">
        <v>1852646.31</v>
      </c>
      <c r="AE32" s="48">
        <v>1551297.6340000001</v>
      </c>
    </row>
    <row r="33" spans="2:31" s="11" customFormat="1" ht="15" customHeight="1" x14ac:dyDescent="0.25">
      <c r="B33" s="47" t="s">
        <v>82</v>
      </c>
      <c r="C33" s="7">
        <v>6069</v>
      </c>
      <c r="D33" s="8">
        <v>9733631.5160000008</v>
      </c>
      <c r="E33" s="8">
        <v>1359249.0730999999</v>
      </c>
      <c r="F33" s="8">
        <v>123646.2402</v>
      </c>
      <c r="G33" s="8">
        <v>444353.04547000001</v>
      </c>
      <c r="H33" s="8">
        <v>235082.33488000001</v>
      </c>
      <c r="I33" s="8">
        <v>11831140.779649995</v>
      </c>
      <c r="J33" s="8">
        <v>2409317.1469999999</v>
      </c>
      <c r="K33" s="8">
        <v>7325518.9950000001</v>
      </c>
      <c r="L33" s="8">
        <v>152825.1887</v>
      </c>
      <c r="M33" s="8">
        <v>27666.105</v>
      </c>
      <c r="N33" s="8">
        <v>25280.1</v>
      </c>
      <c r="O33" s="8">
        <v>124274.37566999999</v>
      </c>
      <c r="P33" s="8">
        <v>36620.406000000003</v>
      </c>
      <c r="Q33" s="8">
        <v>32339.047999999999</v>
      </c>
      <c r="R33" s="8">
        <v>0</v>
      </c>
      <c r="S33" s="8">
        <v>16613.794539999984</v>
      </c>
      <c r="T33" s="8">
        <v>11513.34</v>
      </c>
      <c r="U33" s="8">
        <v>0</v>
      </c>
      <c r="V33" s="8">
        <v>6.03</v>
      </c>
      <c r="W33" s="8">
        <v>105777.939</v>
      </c>
      <c r="X33" s="8">
        <v>94.908000000000001</v>
      </c>
      <c r="Y33" s="8">
        <v>-258.577</v>
      </c>
      <c r="Z33" s="8">
        <v>1274878.166</v>
      </c>
      <c r="AA33" s="8">
        <v>183672.4</v>
      </c>
      <c r="AB33" s="8">
        <v>0</v>
      </c>
      <c r="AC33" s="8">
        <v>826315.62315</v>
      </c>
      <c r="AD33" s="8">
        <v>1751488.138</v>
      </c>
      <c r="AE33" s="48">
        <v>1477291.878</v>
      </c>
    </row>
    <row r="34" spans="2:31" s="11" customFormat="1" ht="15" customHeight="1" x14ac:dyDescent="0.25">
      <c r="B34" s="47" t="s">
        <v>83</v>
      </c>
      <c r="C34" s="7">
        <v>15986</v>
      </c>
      <c r="D34" s="8">
        <v>29602019.18488</v>
      </c>
      <c r="E34" s="8">
        <v>2807333.8964200001</v>
      </c>
      <c r="F34" s="8">
        <v>278577.12300000002</v>
      </c>
      <c r="G34" s="8">
        <v>960069.19558000017</v>
      </c>
      <c r="H34" s="8">
        <v>520811.91223000002</v>
      </c>
      <c r="I34" s="8">
        <v>34017143.169110008</v>
      </c>
      <c r="J34" s="8">
        <v>7277143.5648800004</v>
      </c>
      <c r="K34" s="8">
        <v>22327582.403000001</v>
      </c>
      <c r="L34" s="8">
        <v>236113.27499999999</v>
      </c>
      <c r="M34" s="8">
        <v>34555.180999999997</v>
      </c>
      <c r="N34" s="8">
        <v>69640.325200000007</v>
      </c>
      <c r="O34" s="8">
        <v>326488.16552000004</v>
      </c>
      <c r="P34" s="8">
        <v>100500.61237999999</v>
      </c>
      <c r="Q34" s="8">
        <v>79355.838000000003</v>
      </c>
      <c r="R34" s="8">
        <v>7.165</v>
      </c>
      <c r="S34" s="8">
        <v>89238.81775000038</v>
      </c>
      <c r="T34" s="8">
        <v>31132.799999999999</v>
      </c>
      <c r="U34" s="8">
        <v>0</v>
      </c>
      <c r="V34" s="8">
        <v>32.83</v>
      </c>
      <c r="W34" s="8">
        <v>271679.913</v>
      </c>
      <c r="X34" s="8">
        <v>122.714</v>
      </c>
      <c r="Y34" s="8">
        <v>-1088.4690000000001</v>
      </c>
      <c r="Z34" s="8">
        <v>3995787.3050000002</v>
      </c>
      <c r="AA34" s="8">
        <v>391549.8</v>
      </c>
      <c r="AB34" s="8">
        <v>0</v>
      </c>
      <c r="AC34" s="8">
        <v>1775787.6694799999</v>
      </c>
      <c r="AD34" s="8">
        <v>5093658.8159999996</v>
      </c>
      <c r="AE34" s="48">
        <v>4374381.2709999997</v>
      </c>
    </row>
    <row r="35" spans="2:31" s="11" customFormat="1" ht="15" customHeight="1" x14ac:dyDescent="0.25">
      <c r="B35" s="47" t="s">
        <v>84</v>
      </c>
      <c r="C35" s="7">
        <v>12882</v>
      </c>
      <c r="D35" s="8">
        <v>26788648.246040002</v>
      </c>
      <c r="E35" s="8">
        <v>2203818.1646500002</v>
      </c>
      <c r="F35" s="8">
        <v>245650.62299999999</v>
      </c>
      <c r="G35" s="8">
        <v>916832.66640999995</v>
      </c>
      <c r="H35" s="8">
        <v>455448.01945000002</v>
      </c>
      <c r="I35" s="8">
        <v>30480265.588569995</v>
      </c>
      <c r="J35" s="8">
        <v>6301076.676</v>
      </c>
      <c r="K35" s="8">
        <v>20486476.24904</v>
      </c>
      <c r="L35" s="8">
        <v>216774.55743000002</v>
      </c>
      <c r="M35" s="8">
        <v>27523.839</v>
      </c>
      <c r="N35" s="8">
        <v>55692.987000000001</v>
      </c>
      <c r="O35" s="8">
        <v>271473.9977200001</v>
      </c>
      <c r="P35" s="8">
        <v>87786.732999999993</v>
      </c>
      <c r="Q35" s="8">
        <v>68400.368000000002</v>
      </c>
      <c r="R35" s="8">
        <v>0</v>
      </c>
      <c r="S35" s="8">
        <v>225694.10294000196</v>
      </c>
      <c r="T35" s="8">
        <v>25055.279999999999</v>
      </c>
      <c r="U35" s="8">
        <v>0</v>
      </c>
      <c r="V35" s="8">
        <v>4.0199999999999996</v>
      </c>
      <c r="W35" s="8">
        <v>222768.236</v>
      </c>
      <c r="X35" s="8">
        <v>116.226</v>
      </c>
      <c r="Y35" s="8">
        <v>-500.51100000000002</v>
      </c>
      <c r="Z35" s="8">
        <v>3745317.5830000001</v>
      </c>
      <c r="AA35" s="8">
        <v>330512.5</v>
      </c>
      <c r="AB35" s="8">
        <v>0</v>
      </c>
      <c r="AC35" s="8">
        <v>1686884.3091199999</v>
      </c>
      <c r="AD35" s="8">
        <v>4714415.5319999997</v>
      </c>
      <c r="AE35" s="48">
        <v>4131896.7719999999</v>
      </c>
    </row>
    <row r="36" spans="2:31" s="11" customFormat="1" ht="15" customHeight="1" x14ac:dyDescent="0.25">
      <c r="B36" s="47" t="s">
        <v>85</v>
      </c>
      <c r="C36" s="7">
        <v>8854</v>
      </c>
      <c r="D36" s="8">
        <v>19966389.475190002</v>
      </c>
      <c r="E36" s="8">
        <v>1889272.2167100001</v>
      </c>
      <c r="F36" s="8">
        <v>254919.44146</v>
      </c>
      <c r="G36" s="8">
        <v>681132.97089999996</v>
      </c>
      <c r="H36" s="8">
        <v>484580.07997999998</v>
      </c>
      <c r="I36" s="8">
        <v>23161192.022530004</v>
      </c>
      <c r="J36" s="8">
        <v>4457610.2829999998</v>
      </c>
      <c r="K36" s="8">
        <v>15506834.90219</v>
      </c>
      <c r="L36" s="8">
        <v>180103.12214999998</v>
      </c>
      <c r="M36" s="8">
        <v>31055.069</v>
      </c>
      <c r="N36" s="8">
        <v>45728.065999999999</v>
      </c>
      <c r="O36" s="8">
        <v>192891.49040999994</v>
      </c>
      <c r="P36" s="8">
        <v>64525.546909999997</v>
      </c>
      <c r="Q36" s="8">
        <v>48839.266000000003</v>
      </c>
      <c r="R36" s="8">
        <v>0</v>
      </c>
      <c r="S36" s="8">
        <v>283261.51692999998</v>
      </c>
      <c r="T36" s="8">
        <v>18100.080000000002</v>
      </c>
      <c r="U36" s="8">
        <v>0</v>
      </c>
      <c r="V36" s="8">
        <v>12.73</v>
      </c>
      <c r="W36" s="8">
        <v>156471.48199999999</v>
      </c>
      <c r="X36" s="8">
        <v>97.453999999999994</v>
      </c>
      <c r="Y36" s="8">
        <v>-464.96300000000002</v>
      </c>
      <c r="Z36" s="8">
        <v>2891274.6749999998</v>
      </c>
      <c r="AA36" s="8">
        <v>290268.7</v>
      </c>
      <c r="AB36" s="8">
        <v>0</v>
      </c>
      <c r="AC36" s="8">
        <v>1214549.1795000001</v>
      </c>
      <c r="AD36" s="8">
        <v>3695211.645</v>
      </c>
      <c r="AE36" s="48">
        <v>3289645.8849999998</v>
      </c>
    </row>
    <row r="37" spans="2:31" s="11" customFormat="1" ht="15" customHeight="1" x14ac:dyDescent="0.25">
      <c r="B37" s="47" t="s">
        <v>86</v>
      </c>
      <c r="C37" s="7">
        <v>5881</v>
      </c>
      <c r="D37" s="8">
        <v>14255827.770260001</v>
      </c>
      <c r="E37" s="8">
        <v>1581965.4626500001</v>
      </c>
      <c r="F37" s="8">
        <v>180060.16218000001</v>
      </c>
      <c r="G37" s="8">
        <v>598336.97015999991</v>
      </c>
      <c r="H37" s="8">
        <v>380262.84971999994</v>
      </c>
      <c r="I37" s="8">
        <v>16863729.73917</v>
      </c>
      <c r="J37" s="8">
        <v>3026266.6792600001</v>
      </c>
      <c r="K37" s="8">
        <v>11230125.137</v>
      </c>
      <c r="L37" s="8">
        <v>113142.071</v>
      </c>
      <c r="M37" s="8">
        <v>23245.846000000001</v>
      </c>
      <c r="N37" s="8">
        <v>33162.565000000002</v>
      </c>
      <c r="O37" s="8">
        <v>129695.66971999999</v>
      </c>
      <c r="P37" s="8">
        <v>43277.355109999997</v>
      </c>
      <c r="Q37" s="8">
        <v>32507</v>
      </c>
      <c r="R37" s="8">
        <v>0</v>
      </c>
      <c r="S37" s="8">
        <v>276327.82399000018</v>
      </c>
      <c r="T37" s="8">
        <v>13303.89</v>
      </c>
      <c r="U37" s="8">
        <v>0</v>
      </c>
      <c r="V37" s="8">
        <v>5.0250000000000004</v>
      </c>
      <c r="W37" s="8">
        <v>106107.22199999999</v>
      </c>
      <c r="X37" s="8">
        <v>15.204000000000001</v>
      </c>
      <c r="Y37" s="8">
        <v>-524.04</v>
      </c>
      <c r="Z37" s="8">
        <v>2115822.5580000002</v>
      </c>
      <c r="AA37" s="8">
        <v>246647.86</v>
      </c>
      <c r="AB37" s="8">
        <v>0</v>
      </c>
      <c r="AC37" s="8">
        <v>1115475.1788899999</v>
      </c>
      <c r="AD37" s="8">
        <v>2762671.048</v>
      </c>
      <c r="AE37" s="48">
        <v>2489894.7829999998</v>
      </c>
    </row>
    <row r="38" spans="2:31" s="11" customFormat="1" ht="15" customHeight="1" x14ac:dyDescent="0.25">
      <c r="B38" s="47" t="s">
        <v>87</v>
      </c>
      <c r="C38" s="7">
        <v>7498</v>
      </c>
      <c r="D38" s="8">
        <v>20164323.864999998</v>
      </c>
      <c r="E38" s="8">
        <v>2278443.2940000002</v>
      </c>
      <c r="F38" s="8">
        <v>451704.03210000001</v>
      </c>
      <c r="G38" s="8">
        <v>979361.40596</v>
      </c>
      <c r="H38" s="8">
        <v>559725.89543000003</v>
      </c>
      <c r="I38" s="8">
        <v>24206247.972850002</v>
      </c>
      <c r="J38" s="8">
        <v>4026204.8289999999</v>
      </c>
      <c r="K38" s="8">
        <v>16139294.119999999</v>
      </c>
      <c r="L38" s="8">
        <v>132152.96799999999</v>
      </c>
      <c r="M38" s="8">
        <v>53389.218000000001</v>
      </c>
      <c r="N38" s="8">
        <v>49288.928999999996</v>
      </c>
      <c r="O38" s="8">
        <v>174270.50473000002</v>
      </c>
      <c r="P38" s="8">
        <v>56314.219950000006</v>
      </c>
      <c r="Q38" s="8">
        <v>42619.758000000002</v>
      </c>
      <c r="R38" s="8">
        <v>0</v>
      </c>
      <c r="S38" s="8">
        <v>499719.30715000292</v>
      </c>
      <c r="T38" s="8">
        <v>20420.55</v>
      </c>
      <c r="U38" s="8">
        <v>49.68</v>
      </c>
      <c r="V38" s="8">
        <v>0</v>
      </c>
      <c r="W38" s="8">
        <v>135564.76800000001</v>
      </c>
      <c r="X38" s="8">
        <v>110.562</v>
      </c>
      <c r="Y38" s="8">
        <v>-671.54</v>
      </c>
      <c r="Z38" s="8">
        <v>3087332.4010000001</v>
      </c>
      <c r="AA38" s="8">
        <v>423006.11</v>
      </c>
      <c r="AB38" s="8">
        <v>0</v>
      </c>
      <c r="AC38" s="8">
        <v>1684580.7014700002</v>
      </c>
      <c r="AD38" s="8">
        <v>4065083.1179999998</v>
      </c>
      <c r="AE38" s="48">
        <v>3713241.5929999999</v>
      </c>
    </row>
    <row r="39" spans="2:31" s="11" customFormat="1" ht="15" customHeight="1" x14ac:dyDescent="0.25">
      <c r="B39" s="47" t="s">
        <v>88</v>
      </c>
      <c r="C39" s="7">
        <v>4533</v>
      </c>
      <c r="D39" s="8">
        <v>13631452.538000001</v>
      </c>
      <c r="E39" s="8">
        <v>1807294.3914900001</v>
      </c>
      <c r="F39" s="8">
        <v>324063.65302999999</v>
      </c>
      <c r="G39" s="8">
        <v>731198.31799999997</v>
      </c>
      <c r="H39" s="8">
        <v>546521.43065999995</v>
      </c>
      <c r="I39" s="8">
        <v>16898647.661179997</v>
      </c>
      <c r="J39" s="8">
        <v>2537755.966</v>
      </c>
      <c r="K39" s="8">
        <v>11094738.002</v>
      </c>
      <c r="L39" s="8">
        <v>96923.278000000006</v>
      </c>
      <c r="M39" s="8">
        <v>31303.183000000001</v>
      </c>
      <c r="N39" s="8">
        <v>41656.144</v>
      </c>
      <c r="O39" s="8">
        <v>102282.72037999998</v>
      </c>
      <c r="P39" s="8">
        <v>33757.446909999999</v>
      </c>
      <c r="Q39" s="8">
        <v>26115.755000000001</v>
      </c>
      <c r="R39" s="8">
        <v>0</v>
      </c>
      <c r="S39" s="8">
        <v>429362.6501100015</v>
      </c>
      <c r="T39" s="8">
        <v>13436.37</v>
      </c>
      <c r="U39" s="8">
        <v>0</v>
      </c>
      <c r="V39" s="8">
        <v>12.06</v>
      </c>
      <c r="W39" s="8">
        <v>82369.010999999999</v>
      </c>
      <c r="X39" s="8">
        <v>58.811999999999998</v>
      </c>
      <c r="Y39" s="8">
        <v>-409.90199999999999</v>
      </c>
      <c r="Z39" s="8">
        <v>2178396.2459999998</v>
      </c>
      <c r="AA39" s="8">
        <v>329416.8</v>
      </c>
      <c r="AB39" s="8">
        <v>0</v>
      </c>
      <c r="AC39" s="8">
        <v>1241496.2109999999</v>
      </c>
      <c r="AD39" s="8">
        <v>2921236.7930000001</v>
      </c>
      <c r="AE39" s="48">
        <v>2704218.8709999998</v>
      </c>
    </row>
    <row r="40" spans="2:31" s="11" customFormat="1" ht="15" customHeight="1" x14ac:dyDescent="0.25">
      <c r="B40" s="47" t="s">
        <v>89</v>
      </c>
      <c r="C40" s="7">
        <v>2954</v>
      </c>
      <c r="D40" s="8">
        <v>9832782.4655499998</v>
      </c>
      <c r="E40" s="8">
        <v>1360188.243</v>
      </c>
      <c r="F40" s="8">
        <v>356967.64199999999</v>
      </c>
      <c r="G40" s="8">
        <v>575078.04545000009</v>
      </c>
      <c r="H40" s="8">
        <v>516494.00819999998</v>
      </c>
      <c r="I40" s="8">
        <v>12511924.3802</v>
      </c>
      <c r="J40" s="8">
        <v>1727977.2420000001</v>
      </c>
      <c r="K40" s="8">
        <v>8106692.4055500003</v>
      </c>
      <c r="L40" s="8">
        <v>64959.608999999997</v>
      </c>
      <c r="M40" s="8">
        <v>43144.91</v>
      </c>
      <c r="N40" s="8">
        <v>29010.887999999999</v>
      </c>
      <c r="O40" s="8">
        <v>71932.658030000021</v>
      </c>
      <c r="P40" s="8">
        <v>22263.793000000001</v>
      </c>
      <c r="Q40" s="8">
        <v>17242.821</v>
      </c>
      <c r="R40" s="8">
        <v>0</v>
      </c>
      <c r="S40" s="8">
        <v>356662.00070000027</v>
      </c>
      <c r="T40" s="8">
        <v>8211.69</v>
      </c>
      <c r="U40" s="8">
        <v>0</v>
      </c>
      <c r="V40" s="8">
        <v>4.0199999999999996</v>
      </c>
      <c r="W40" s="8">
        <v>54538.182999999997</v>
      </c>
      <c r="X40" s="8">
        <v>103.824</v>
      </c>
      <c r="Y40" s="8">
        <v>-104.827</v>
      </c>
      <c r="Z40" s="8">
        <v>1597796.044</v>
      </c>
      <c r="AA40" s="8">
        <v>268877.09999999998</v>
      </c>
      <c r="AB40" s="8">
        <v>0</v>
      </c>
      <c r="AC40" s="8">
        <v>1008442.6409999999</v>
      </c>
      <c r="AD40" s="8">
        <v>2199636.503</v>
      </c>
      <c r="AE40" s="48">
        <v>2058375.17</v>
      </c>
    </row>
    <row r="41" spans="2:31" s="11" customFormat="1" ht="15" customHeight="1" x14ac:dyDescent="0.25">
      <c r="B41" s="47" t="s">
        <v>90</v>
      </c>
      <c r="C41" s="7">
        <v>2064</v>
      </c>
      <c r="D41" s="8">
        <v>7356724.1713999994</v>
      </c>
      <c r="E41" s="8">
        <v>1251901.8125</v>
      </c>
      <c r="F41" s="8">
        <v>333111.74470000004</v>
      </c>
      <c r="G41" s="8">
        <v>534280.451</v>
      </c>
      <c r="H41" s="8">
        <v>407281.95331000001</v>
      </c>
      <c r="I41" s="8">
        <v>9782013.3429099992</v>
      </c>
      <c r="J41" s="8">
        <v>1224719.318</v>
      </c>
      <c r="K41" s="8">
        <v>6132319.4113999996</v>
      </c>
      <c r="L41" s="8">
        <v>45247.3465</v>
      </c>
      <c r="M41" s="8">
        <v>25075.098000000002</v>
      </c>
      <c r="N41" s="8">
        <v>20248.473000000002</v>
      </c>
      <c r="O41" s="8">
        <v>44377.871089999986</v>
      </c>
      <c r="P41" s="8">
        <v>14624.853999999999</v>
      </c>
      <c r="Q41" s="8">
        <v>10833.199000000001</v>
      </c>
      <c r="R41" s="8">
        <v>0</v>
      </c>
      <c r="S41" s="8">
        <v>304675.95294000005</v>
      </c>
      <c r="T41" s="8">
        <v>6911.73</v>
      </c>
      <c r="U41" s="8">
        <v>0</v>
      </c>
      <c r="V41" s="8">
        <v>4.0199999999999996</v>
      </c>
      <c r="W41" s="8">
        <v>36922.178999999996</v>
      </c>
      <c r="X41" s="8">
        <v>34.607999999999997</v>
      </c>
      <c r="Y41" s="8">
        <v>-158.328</v>
      </c>
      <c r="Z41" s="8">
        <v>1224395.594</v>
      </c>
      <c r="AA41" s="8">
        <v>247096.9</v>
      </c>
      <c r="AB41" s="8">
        <v>0</v>
      </c>
      <c r="AC41" s="8">
        <v>910991.76300000004</v>
      </c>
      <c r="AD41" s="8">
        <v>1744546.098</v>
      </c>
      <c r="AE41" s="48">
        <v>1646670.8570000001</v>
      </c>
    </row>
    <row r="42" spans="2:31" s="11" customFormat="1" ht="15" customHeight="1" thickBot="1" x14ac:dyDescent="0.3">
      <c r="B42" s="49" t="s">
        <v>184</v>
      </c>
      <c r="C42" s="50">
        <v>7921</v>
      </c>
      <c r="D42" s="51">
        <v>47342757.548050001</v>
      </c>
      <c r="E42" s="51">
        <v>14350277.1874</v>
      </c>
      <c r="F42" s="51">
        <v>9234886.0814200025</v>
      </c>
      <c r="G42" s="51">
        <v>5164570.8747299993</v>
      </c>
      <c r="H42" s="51">
        <v>10128560.977490002</v>
      </c>
      <c r="I42" s="51">
        <v>84796958.710880011</v>
      </c>
      <c r="J42" s="51">
        <v>5825331.2620000001</v>
      </c>
      <c r="K42" s="51">
        <v>41515737.578050002</v>
      </c>
      <c r="L42" s="51">
        <v>179146.05659999998</v>
      </c>
      <c r="M42" s="51">
        <v>1073848.8689999999</v>
      </c>
      <c r="N42" s="51">
        <v>233609.092</v>
      </c>
      <c r="O42" s="51">
        <v>164764.66692000002</v>
      </c>
      <c r="P42" s="51">
        <v>49989.038999999997</v>
      </c>
      <c r="Q42" s="51">
        <v>41053.516000000003</v>
      </c>
      <c r="R42" s="51">
        <v>9609.17</v>
      </c>
      <c r="S42" s="51">
        <v>3070766.8409199906</v>
      </c>
      <c r="T42" s="51">
        <v>29638.26</v>
      </c>
      <c r="U42" s="51">
        <v>0</v>
      </c>
      <c r="V42" s="51">
        <v>17.085000000000001</v>
      </c>
      <c r="W42" s="51">
        <v>139511.88</v>
      </c>
      <c r="X42" s="51">
        <v>195.131</v>
      </c>
      <c r="Y42" s="51">
        <v>-1030.845</v>
      </c>
      <c r="Z42" s="51">
        <v>7885661.4400000004</v>
      </c>
      <c r="AA42" s="51">
        <v>3336786.0890000002</v>
      </c>
      <c r="AB42" s="51">
        <v>0</v>
      </c>
      <c r="AC42" s="51">
        <v>7672286.7210200001</v>
      </c>
      <c r="AD42" s="51">
        <v>15280564.407</v>
      </c>
      <c r="AE42" s="52">
        <v>14897957.277000001</v>
      </c>
    </row>
    <row r="43" spans="2:31" s="11" customFormat="1" ht="15" customHeight="1" thickTop="1" x14ac:dyDescent="0.2">
      <c r="B43" s="121" t="s">
        <v>194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</row>
    <row r="44" spans="2:31" s="11" customFormat="1" ht="15" customHeight="1" x14ac:dyDescent="0.25">
      <c r="B44" s="9"/>
      <c r="C44" s="10"/>
    </row>
  </sheetData>
  <mergeCells count="1">
    <mergeCell ref="B2:AE2"/>
  </mergeCells>
  <pageMargins left="0.7" right="0.7" top="0.75" bottom="0.75" header="0.3" footer="0.3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E699"/>
  </sheetPr>
  <dimension ref="B1:D27"/>
  <sheetViews>
    <sheetView showGridLines="0" zoomScale="90" zoomScaleNormal="90" workbookViewId="0"/>
  </sheetViews>
  <sheetFormatPr defaultRowHeight="15" customHeight="1" x14ac:dyDescent="0.25"/>
  <cols>
    <col min="1" max="1" width="2.7109375" customWidth="1"/>
    <col min="2" max="2" width="89.140625" bestFit="1" customWidth="1"/>
    <col min="3" max="3" width="13.7109375" style="119" customWidth="1"/>
  </cols>
  <sheetData>
    <row r="1" spans="2:3" ht="15" customHeight="1" thickBot="1" x14ac:dyDescent="0.3"/>
    <row r="2" spans="2:3" ht="20.100000000000001" customHeight="1" thickTop="1" thickBot="1" x14ac:dyDescent="0.3">
      <c r="B2" s="137" t="s">
        <v>182</v>
      </c>
      <c r="C2" s="138"/>
    </row>
    <row r="3" spans="2:3" ht="15" customHeight="1" thickBot="1" x14ac:dyDescent="0.3">
      <c r="B3" s="35" t="s">
        <v>181</v>
      </c>
      <c r="C3" s="86"/>
    </row>
    <row r="4" spans="2:3" ht="15" customHeight="1" x14ac:dyDescent="0.25">
      <c r="B4" s="24" t="s">
        <v>34</v>
      </c>
      <c r="C4" s="83">
        <v>1820500.916</v>
      </c>
    </row>
    <row r="5" spans="2:3" ht="15" customHeight="1" x14ac:dyDescent="0.25">
      <c r="B5" s="25" t="s">
        <v>35</v>
      </c>
      <c r="C5" s="84">
        <v>101608.712</v>
      </c>
    </row>
    <row r="6" spans="2:3" ht="15" customHeight="1" x14ac:dyDescent="0.25">
      <c r="B6" s="25" t="s">
        <v>36</v>
      </c>
      <c r="C6" s="84">
        <v>189152.04</v>
      </c>
    </row>
    <row r="7" spans="2:3" ht="15" customHeight="1" x14ac:dyDescent="0.25">
      <c r="B7" s="25" t="s">
        <v>185</v>
      </c>
      <c r="C7" s="84">
        <v>1255.107</v>
      </c>
    </row>
    <row r="8" spans="2:3" ht="15" customHeight="1" x14ac:dyDescent="0.25">
      <c r="B8" s="25" t="s">
        <v>37</v>
      </c>
      <c r="C8" s="84">
        <v>114125.526</v>
      </c>
    </row>
    <row r="9" spans="2:3" ht="15" customHeight="1" x14ac:dyDescent="0.25">
      <c r="B9" s="26" t="s">
        <v>38</v>
      </c>
      <c r="C9" s="84">
        <v>73220.445000000007</v>
      </c>
    </row>
    <row r="10" spans="2:3" ht="15" customHeight="1" thickBot="1" x14ac:dyDescent="0.3">
      <c r="B10" s="27" t="s">
        <v>39</v>
      </c>
      <c r="C10" s="85">
        <v>608922.38399999996</v>
      </c>
    </row>
    <row r="11" spans="2:3" ht="15" customHeight="1" thickBot="1" x14ac:dyDescent="0.3">
      <c r="B11" s="35" t="s">
        <v>117</v>
      </c>
      <c r="C11" s="86"/>
    </row>
    <row r="12" spans="2:3" ht="15" customHeight="1" x14ac:dyDescent="0.25">
      <c r="B12" s="24" t="s">
        <v>40</v>
      </c>
      <c r="C12" s="83">
        <v>40646.296999999999</v>
      </c>
    </row>
    <row r="13" spans="2:3" ht="15" customHeight="1" thickBot="1" x14ac:dyDescent="0.3">
      <c r="B13" s="28" t="s">
        <v>41</v>
      </c>
      <c r="C13" s="85">
        <v>896256.54799999995</v>
      </c>
    </row>
    <row r="14" spans="2:3" ht="15" customHeight="1" thickBot="1" x14ac:dyDescent="0.3">
      <c r="B14" s="35" t="s">
        <v>42</v>
      </c>
      <c r="C14" s="86"/>
    </row>
    <row r="15" spans="2:3" ht="15" customHeight="1" x14ac:dyDescent="0.25">
      <c r="B15" s="24" t="s">
        <v>43</v>
      </c>
      <c r="C15" s="83">
        <v>1470298.334</v>
      </c>
    </row>
    <row r="16" spans="2:3" ht="15" customHeight="1" x14ac:dyDescent="0.25">
      <c r="B16" s="26" t="s">
        <v>44</v>
      </c>
      <c r="C16" s="84">
        <v>207485.747</v>
      </c>
    </row>
    <row r="17" spans="2:4" ht="15" customHeight="1" x14ac:dyDescent="0.25">
      <c r="B17" s="26" t="s">
        <v>186</v>
      </c>
      <c r="C17" s="84">
        <v>242769.65</v>
      </c>
    </row>
    <row r="18" spans="2:4" ht="15" customHeight="1" x14ac:dyDescent="0.25">
      <c r="B18" s="26" t="s">
        <v>45</v>
      </c>
      <c r="C18" s="84">
        <v>17395.287</v>
      </c>
    </row>
    <row r="19" spans="2:4" ht="15" customHeight="1" x14ac:dyDescent="0.25">
      <c r="B19" s="26" t="s">
        <v>46</v>
      </c>
      <c r="C19" s="84">
        <v>247905.07699999999</v>
      </c>
    </row>
    <row r="20" spans="2:4" ht="15" customHeight="1" x14ac:dyDescent="0.25">
      <c r="B20" s="26" t="s">
        <v>118</v>
      </c>
      <c r="C20" s="84">
        <v>3423127.307</v>
      </c>
    </row>
    <row r="21" spans="2:4" ht="15" customHeight="1" thickBot="1" x14ac:dyDescent="0.3">
      <c r="B21" s="28" t="s">
        <v>47</v>
      </c>
      <c r="C21" s="85">
        <v>106009.034</v>
      </c>
    </row>
    <row r="22" spans="2:4" ht="15" customHeight="1" thickBot="1" x14ac:dyDescent="0.3">
      <c r="B22" s="35" t="s">
        <v>119</v>
      </c>
      <c r="C22" s="86"/>
    </row>
    <row r="23" spans="2:4" ht="15" customHeight="1" x14ac:dyDescent="0.25">
      <c r="B23" s="24" t="s">
        <v>48</v>
      </c>
      <c r="C23" s="83">
        <v>1121533.804</v>
      </c>
    </row>
    <row r="24" spans="2:4" ht="15" customHeight="1" x14ac:dyDescent="0.25">
      <c r="B24" s="26" t="s">
        <v>49</v>
      </c>
      <c r="C24" s="84">
        <v>94368.649000000005</v>
      </c>
    </row>
    <row r="25" spans="2:4" ht="15" customHeight="1" x14ac:dyDescent="0.25">
      <c r="B25" s="26" t="s">
        <v>50</v>
      </c>
      <c r="C25" s="84">
        <v>59292.038999999997</v>
      </c>
    </row>
    <row r="26" spans="2:4" ht="15" customHeight="1" thickBot="1" x14ac:dyDescent="0.3">
      <c r="B26" s="29" t="s">
        <v>120</v>
      </c>
      <c r="C26" s="87">
        <v>12915.06</v>
      </c>
    </row>
    <row r="27" spans="2:4" ht="15" customHeight="1" thickTop="1" x14ac:dyDescent="0.25">
      <c r="B27" s="121" t="s">
        <v>193</v>
      </c>
      <c r="C27" s="121"/>
      <c r="D27" s="121"/>
    </row>
  </sheetData>
  <mergeCells count="1">
    <mergeCell ref="B2:C2"/>
  </mergeCells>
  <pageMargins left="0.7" right="0.7" top="0.78740157499999996" bottom="0.78740157499999996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E699"/>
  </sheetPr>
  <dimension ref="B1:D6"/>
  <sheetViews>
    <sheetView showGridLines="0" zoomScale="90" zoomScaleNormal="90" workbookViewId="0"/>
  </sheetViews>
  <sheetFormatPr defaultRowHeight="15" customHeight="1" x14ac:dyDescent="0.25"/>
  <cols>
    <col min="1" max="1" width="2.7109375" customWidth="1"/>
    <col min="2" max="4" width="24.7109375" customWidth="1"/>
  </cols>
  <sheetData>
    <row r="1" spans="2:4" ht="15" customHeight="1" thickBot="1" x14ac:dyDescent="0.3"/>
    <row r="2" spans="2:4" ht="20.100000000000001" customHeight="1" thickTop="1" thickBot="1" x14ac:dyDescent="0.3">
      <c r="B2" s="137" t="s">
        <v>179</v>
      </c>
      <c r="C2" s="139"/>
      <c r="D2" s="138"/>
    </row>
    <row r="3" spans="2:4" x14ac:dyDescent="0.25">
      <c r="B3" s="90" t="s">
        <v>51</v>
      </c>
      <c r="C3" s="91" t="s">
        <v>52</v>
      </c>
      <c r="D3" s="92" t="s">
        <v>53</v>
      </c>
    </row>
    <row r="4" spans="2:4" ht="15" customHeight="1" thickBot="1" x14ac:dyDescent="0.3">
      <c r="B4" s="30">
        <v>383501.36550000001</v>
      </c>
      <c r="C4" s="31">
        <v>69807.6005</v>
      </c>
      <c r="D4" s="32">
        <v>6424900.7220000001</v>
      </c>
    </row>
    <row r="5" spans="2:4" ht="15" customHeight="1" thickTop="1" x14ac:dyDescent="0.25">
      <c r="B5" s="94" t="s">
        <v>193</v>
      </c>
      <c r="C5" s="93"/>
      <c r="D5" s="93"/>
    </row>
    <row r="6" spans="2:4" ht="15" customHeight="1" x14ac:dyDescent="0.25">
      <c r="B6" s="11"/>
      <c r="C6" s="11"/>
      <c r="D6" s="11"/>
    </row>
  </sheetData>
  <mergeCells count="1">
    <mergeCell ref="B2:D2"/>
  </mergeCells>
  <pageMargins left="0.7" right="0.7" top="0.78740157499999996" bottom="0.7874015749999999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DAŇOVÁ POVINNOST 19</vt:lpstr>
      <vt:lpstr> INKASO 19</vt:lpstr>
      <vt:lpstr>DPH ZO 19</vt:lpstr>
      <vt:lpstr>DPPO ZO 19</vt:lpstr>
      <vt:lpstr>DPFO ZO 19</vt:lpstr>
      <vt:lpstr>DNV ZO 19</vt:lpstr>
      <vt:lpstr>DSL ZO 19</vt:lpstr>
    </vt:vector>
  </TitlesOfParts>
  <Company>Finanční správa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Hladká Markéta Ing. (FÚ pro Středočeský kraj)</dc:creator>
  <cp:lastModifiedBy>Hladká Markéta Ing. (GFŘ)</cp:lastModifiedBy>
  <cp:lastPrinted>2023-02-27T14:50:29Z</cp:lastPrinted>
  <dcterms:created xsi:type="dcterms:W3CDTF">2018-11-26T12:26:51Z</dcterms:created>
  <dcterms:modified xsi:type="dcterms:W3CDTF">2024-02-13T15:58:56Z</dcterms:modified>
</cp:coreProperties>
</file>