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Statistiky_z_DAP\Internet\Danova_statistika\"/>
    </mc:Choice>
  </mc:AlternateContent>
  <xr:revisionPtr revIDLastSave="0" documentId="13_ncr:1_{14111BC7-1ADF-41B5-8654-5D7AC787D1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ŇOVÁ POVINNOST 18" sheetId="10" r:id="rId1"/>
    <sheet name=" INKASO 18" sheetId="11" r:id="rId2"/>
    <sheet name="DPH ZO 18" sheetId="4" r:id="rId3"/>
    <sheet name="DPPO ZO 18" sheetId="5" r:id="rId4"/>
    <sheet name="DPFO ZO 18" sheetId="7" r:id="rId5"/>
    <sheet name="DNV ZO 18" sheetId="8" r:id="rId6"/>
    <sheet name="DSL ZO 18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1" l="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4" i="10" l="1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</calcChain>
</file>

<file path=xl/sharedStrings.xml><?xml version="1.0" encoding="utf-8"?>
<sst xmlns="http://schemas.openxmlformats.org/spreadsheetml/2006/main" count="269" uniqueCount="199">
  <si>
    <t>Daň silniční</t>
  </si>
  <si>
    <t>Daň dědická</t>
  </si>
  <si>
    <t>Daň darovací</t>
  </si>
  <si>
    <t>Daň z převodu nemovitostí</t>
  </si>
  <si>
    <t>Daň z nabytí nemovitých věcí</t>
  </si>
  <si>
    <t>Daň z nemovitých věcí</t>
  </si>
  <si>
    <t>Nárok na odpočet daně 
základ daně</t>
  </si>
  <si>
    <t>Počet daňových přiznání</t>
  </si>
  <si>
    <t>SEKCE A - ZEMĚDĚLSTVÍ, LESNICTVÍ A RYBÁŘSTVÍ (01,02,03)</t>
  </si>
  <si>
    <t>SEKCE B - TĚŽBA A DOBÝVÁNÍ (05,06,07,08,09)</t>
  </si>
  <si>
    <t>SEKCE C - ZPRACOVATELSKÝ PRŮMYSL (10,11,12,13,14,15,16,17,18,19,20,21,22,23,24,25,26,27,28,29,30,31,32,33)</t>
  </si>
  <si>
    <t>SEKCE F - STAVEBNICTVÍ (41,42,43)</t>
  </si>
  <si>
    <t>SEKCE G - VELKOOBCHOD A MALOOBCHOD; OPRAVY A ÚDRŽBA MOTOROVÝCH VOZIDEL (45,46,47)</t>
  </si>
  <si>
    <t>SEKCE H - DOPRAVA A SKLADOVÁNÍ (49,50,51,52,53)</t>
  </si>
  <si>
    <t>SEKCE I - UBYTOVÁNÍ, STRAVOVÁNÍ A POHOSTINSTVÍ (55,56)</t>
  </si>
  <si>
    <t>SEKCE J - INFORMAČNÍ A KOMUNIKAČNÍ ČINNOSTI (58,59,60,61,62,63)</t>
  </si>
  <si>
    <t>SEKCE K - PENĚŽNICTVÍ A POJIŠŤOVNICTVÍ (64,65,66)</t>
  </si>
  <si>
    <t>SEKCE L - ČINNOSTI V OBLASTI NEMOVITOSTÍ (68)</t>
  </si>
  <si>
    <t>SEKCE M - PROFESNÍ, VĚDECKÉ A TECHNICKÉ ČINNOSTI (69,70,71,72,73,74,75)</t>
  </si>
  <si>
    <t>SEKCE N - ADMINISTRATIVNÍ A PODPŮRNÉ ČINNOSTI (77,78,79,80,81,82)</t>
  </si>
  <si>
    <t>SEKCE O - VEŘEJNÁ SPRÁVA A OBRANA; POVINNÉ SOCIÁLNÍ ZABEZPEČENÍ (84)</t>
  </si>
  <si>
    <t>SEKCE Q - ZDRAVOTNÍ A SOCIÁLNÍ PÉČE (86,87,88)</t>
  </si>
  <si>
    <t>SEKCE R - KULTURNÍ, ZÁBAVNÍ A REKREAČNÍ ČINNOSTI (90,91,92,93)</t>
  </si>
  <si>
    <t>SEKCE S - OSTATNÍ ČINNOSTI (94,95,96)</t>
  </si>
  <si>
    <t>SEKCE T - ČINNOSTI DOMÁCNOSTÍ JAKO ZAMĚSTNAVATELŮ; ČINNOSTI DOMÁCNOSTÍ PRODUKUJÍCÍCH BLÍŽE NEURČENÉ VÝROBKY A SLUŽBY PRO VLASTNÍ POTŘEBU (97,98)</t>
  </si>
  <si>
    <t>SEKCE U - ČINNOSTI EXTERITORIÁLNÍCH ORGANIZACÍ A ORGÁNŮ (99)</t>
  </si>
  <si>
    <t>snížená
(ř. 2)</t>
  </si>
  <si>
    <t>základní
(ř. 1)</t>
  </si>
  <si>
    <t>snížená
(ř. 41)</t>
  </si>
  <si>
    <t>základní
(ř. 40)</t>
  </si>
  <si>
    <t>1 - 50</t>
  </si>
  <si>
    <t>Základ daně
(ř. 270)</t>
  </si>
  <si>
    <t>Výsledek hospodaření
(ř. 10)</t>
  </si>
  <si>
    <t>Odečet daňové ztráty dle § 34 odst. 1
(ř. 230)</t>
  </si>
  <si>
    <t>A - orná půda, chmelnice, vinice, zahrada, ovocný sad</t>
  </si>
  <si>
    <t>B - trvalý travní porost</t>
  </si>
  <si>
    <t>C - hospodářský les</t>
  </si>
  <si>
    <t>E - zastavěná plocha a nádvoří</t>
  </si>
  <si>
    <t>F - stavební pozemek</t>
  </si>
  <si>
    <t>G - ostatní plocha</t>
  </si>
  <si>
    <t>X - zemědělská prvovýroba, lesní a vodní hospodářství</t>
  </si>
  <si>
    <t>Y - průmysl, stavebnictví, doprava, energetika, ostatní zemědělská výroba, ostatní druhy podnikání</t>
  </si>
  <si>
    <t>Druh zdanitelné stavby:</t>
  </si>
  <si>
    <t>H - budova obytného domu</t>
  </si>
  <si>
    <t>I - ostatní budova tvořící příslušenství k budově obytného domu</t>
  </si>
  <si>
    <t>K - budova plnící doplňkovou funkci k budově pro rodinnou rekreaci</t>
  </si>
  <si>
    <t>L - garáž vystavěná odděleně od budovy obytného domu</t>
  </si>
  <si>
    <t>P - ostatní zdanitelná stavba</t>
  </si>
  <si>
    <t>R - pro bydlení (byt)</t>
  </si>
  <si>
    <t>S-U - pro podnikání</t>
  </si>
  <si>
    <t>V - jako garáž</t>
  </si>
  <si>
    <t xml:space="preserve">Osvobození celkem </t>
  </si>
  <si>
    <t>Slevy celkem</t>
  </si>
  <si>
    <t xml:space="preserve">Celková daňová povinnost </t>
  </si>
  <si>
    <t>Podíl společníka VOS nebo komplem. KS</t>
  </si>
  <si>
    <t>Solidární zvýšení daně</t>
  </si>
  <si>
    <t>Sleva na studenta</t>
  </si>
  <si>
    <t>Rozdíl na daňovém bonusu</t>
  </si>
  <si>
    <t xml:space="preserve">Počet daňových přiznání </t>
  </si>
  <si>
    <t>50 - 100</t>
  </si>
  <si>
    <t>100 - 150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</si>
  <si>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</si>
  <si>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</si>
  <si>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</si>
  <si>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</si>
  <si>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</si>
  <si>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</si>
  <si>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</si>
  <si>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>500 - 550</t>
  </si>
  <si>
    <t>550 - 600</t>
  </si>
  <si>
    <t>600 - 650</t>
  </si>
  <si>
    <t>650 - 700</t>
  </si>
  <si>
    <t>700 - 750</t>
  </si>
  <si>
    <t>750 - 800</t>
  </si>
  <si>
    <t>800 - 850</t>
  </si>
  <si>
    <t>850 - 900</t>
  </si>
  <si>
    <t>900 - 950</t>
  </si>
  <si>
    <t>950 - 1 000</t>
  </si>
  <si>
    <t>1 100 - 1 200</t>
  </si>
  <si>
    <t>1 200 - 1 300</t>
  </si>
  <si>
    <t>1 300 - 1 400</t>
  </si>
  <si>
    <t>1 400 - 1 500</t>
  </si>
  <si>
    <t>1 500 - 1 600</t>
  </si>
  <si>
    <t>1 600 - 1 700</t>
  </si>
  <si>
    <t>1 700 - 1 800</t>
  </si>
  <si>
    <t>1 800 - 1 900</t>
  </si>
  <si>
    <t>1 900 - 2 000</t>
  </si>
  <si>
    <t>2 000 - 2 250</t>
  </si>
  <si>
    <t>2 250 - 2 500</t>
  </si>
  <si>
    <t>2 500 - 2 750</t>
  </si>
  <si>
    <t>2 750 - 3 000</t>
  </si>
  <si>
    <t>3 000 - 3 500</t>
  </si>
  <si>
    <t>3 500 - 4 000</t>
  </si>
  <si>
    <t>4 000 - 4 500</t>
  </si>
  <si>
    <t>4 500 - 5 000</t>
  </si>
  <si>
    <t>100 - 300</t>
  </si>
  <si>
    <t>300 - 500</t>
  </si>
  <si>
    <t>500 - 1 000</t>
  </si>
  <si>
    <t>1 000 - 2 000</t>
  </si>
  <si>
    <t>2 000 - 5 000</t>
  </si>
  <si>
    <t>5 000 - 10 000</t>
  </si>
  <si>
    <t>10 000 - 50 000</t>
  </si>
  <si>
    <t>50 000 - 100 000</t>
  </si>
  <si>
    <t>100 000 - 200 000</t>
  </si>
  <si>
    <t>200 000 - 300 000</t>
  </si>
  <si>
    <t>300 000 - 400 000</t>
  </si>
  <si>
    <t>400 000 - 500 000</t>
  </si>
  <si>
    <t>500 000 - 600 000</t>
  </si>
  <si>
    <t>600 000 - 700 000</t>
  </si>
  <si>
    <t>700 000 - 800 000</t>
  </si>
  <si>
    <t>800 000 - 900 000</t>
  </si>
  <si>
    <t>900 000 - 1 000 000</t>
  </si>
  <si>
    <t>1 000 000 - 2 000 000</t>
  </si>
  <si>
    <t>2 000 000 - 3 000 000</t>
  </si>
  <si>
    <t>3 000 000 - 6 000 000</t>
  </si>
  <si>
    <t>6 000 000 - 10 000 000</t>
  </si>
  <si>
    <t>Odečet úroků</t>
  </si>
  <si>
    <t>Úhrn příjmů od všech zaměstnavatelů</t>
  </si>
  <si>
    <t>Daňové zvýhodnění na vyživované dítě</t>
  </si>
  <si>
    <t>Daňový bonus</t>
  </si>
  <si>
    <t>Odečet bezúplat. plnění dle § 20 odst.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260)</t>
  </si>
  <si>
    <t>Celková daň
(ř. 340)</t>
  </si>
  <si>
    <t>do 1</t>
  </si>
  <si>
    <t>do 50</t>
  </si>
  <si>
    <t>Zdanitelná plnění
základ daně</t>
  </si>
  <si>
    <t>Druh zpevněné plochy pozemků užívané k podnikání nebo v souvislosti s ním:</t>
  </si>
  <si>
    <t>M-O - zdanitelné stavby, jejichž převažující část podlahové (zastavěné) plochy je užívaná k podnikání</t>
  </si>
  <si>
    <t>Druh zdanitelné jednotky, jejíž převažující část podlahové plochy je užívaná:</t>
  </si>
  <si>
    <t>Z - ostatní zdanitelná jednotka</t>
  </si>
  <si>
    <t>Slevy na dani
dle § 35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§ 35a nebo                                                                                                                                                                                                                                                                                                                                                                                                                                                                                                                                     § 35b
(ř. 300)</t>
  </si>
  <si>
    <t>Dílčí základ daně dle § 8 (kapitálový majetek)</t>
  </si>
  <si>
    <t>Dílčí základ daně dle § 9 (nájem)</t>
  </si>
  <si>
    <t>Dílčí základ daně dle § 10 (ostatní)</t>
  </si>
  <si>
    <t>Sleva na manželku/la, držitele ZTP/P</t>
  </si>
  <si>
    <t>SEKCE D - VÝROBA A ROZVOD ELEKTŘINY, PLYNU, TEPLA A KLIMATIZOVANÉHO VZDUCHU (35)</t>
  </si>
  <si>
    <t>SEKCE E - ZÁSOBOVÁNÍ VODOU; ČINNOSTI SOUVISEJÍCÍ S ODPADNÍMI VODAMI, ODPADY A SANACEMI (36,37,38,39)</t>
  </si>
  <si>
    <t>SEKCE P - VZDĚLÁVÁNÍ (85)</t>
  </si>
  <si>
    <t>Daň celkem před uplatněním slev</t>
  </si>
  <si>
    <t xml:space="preserve">Daňová ztráta do násled. období 
dle § 34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(příl.1 E. ř.9 sl.5) </t>
  </si>
  <si>
    <t>Neurčeno</t>
  </si>
  <si>
    <t>NACE</t>
  </si>
  <si>
    <t xml:space="preserve">N Á Z E V   D R U H U   P Ř Í J M U 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</si>
  <si>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</si>
  <si>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</si>
  <si>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</si>
  <si>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</si>
  <si>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</si>
  <si>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</si>
  <si>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</si>
  <si>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</si>
  <si>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</si>
  <si>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</si>
  <si>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</si>
  <si>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</si>
  <si>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</si>
  <si>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</si>
  <si>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C E L K E M</t>
  </si>
  <si>
    <t>Odvod z elektřiny ze slunečního záření</t>
  </si>
  <si>
    <t>DPH celkem</t>
  </si>
  <si>
    <t xml:space="preserve">INKASO na vybraných druzích příjmů dle FÚ v roce 2018 (v mil. Kč) </t>
  </si>
  <si>
    <t xml:space="preserve">PŘEDPISY celkových zaevidovaných daňových povinností na vybraných druzích příjmů dle FÚ za rok 2018 (v mil. Kč) </t>
  </si>
  <si>
    <t>Daň silniční za zdaňovací období roku 2018 (v tis. Kč)</t>
  </si>
  <si>
    <t>Daň z příjmů fyzických osob za zdaňovací období roku 2018 (v tis. Kč a počtu daňových přiznání)</t>
  </si>
  <si>
    <t>Daň z příjmů právnických osob za zdaňovací období roku 2018 (v tis. Kč a počtu daňových přiznání)</t>
  </si>
  <si>
    <t>Daň z přidané hodnoty za zdaňovací období roku 2018 (v tis. Kč a počtu daňových přiznání)</t>
  </si>
  <si>
    <t>1 000 - 1 100</t>
  </si>
  <si>
    <t>Odvod z loterií § 41b odst. 1</t>
  </si>
  <si>
    <t>Odvod z loterií § 41b odst. 2,3,4</t>
  </si>
  <si>
    <t>(Dílčí) základ daně dle § 6 (závislá činnost)</t>
  </si>
  <si>
    <t>Základ daně celkem po odečtení ztráty</t>
  </si>
  <si>
    <t>Úhrn pojistného (§ 6)</t>
  </si>
  <si>
    <t>Část příjmů (zisku) rozdělovaná na spolupr. osoby</t>
  </si>
  <si>
    <t>Hodnota bezúplatného plnění (daru/darů)</t>
  </si>
  <si>
    <t>Životní pojištění</t>
  </si>
  <si>
    <t>Odčitatelná položka dle § 34 odst. 4 (výzkum a vývoj)</t>
  </si>
  <si>
    <t>Sleva na manželku/la</t>
  </si>
  <si>
    <t>Úhrn sražených záloh (§ 6) po slevách</t>
  </si>
  <si>
    <t>Zaplacené zbývající zálohy</t>
  </si>
  <si>
    <t>Zaplacená daň stanovená paušální částkou (dle § 7a)</t>
  </si>
  <si>
    <t>Daň celkem po uplatnění slev</t>
  </si>
  <si>
    <t>Druh pozemku:</t>
  </si>
  <si>
    <t>Daň podle typu nemovité věci A-Z v daňovém přiznání - rok 2018 (v tis. Kč)</t>
  </si>
  <si>
    <t>10 000 000 a více</t>
  </si>
  <si>
    <t>5 000 a více</t>
  </si>
  <si>
    <t>D - rybník s intenzivním a průmyslovým chovem ryb</t>
  </si>
  <si>
    <t>J - budova pro rodinnou rekreaci včetně budov rodinných domů užívaných pro rodinnou rekreaci</t>
  </si>
  <si>
    <t>Specializovaný FÚ</t>
  </si>
  <si>
    <t>Daň z příjmů PO z přiznání</t>
  </si>
  <si>
    <t>Daň z příjmů FO z přiznání</t>
  </si>
  <si>
    <t>Daň z příjmů FO ze závislé činnosti</t>
  </si>
  <si>
    <t>Daň z příjmů srážkou dle zvláštní sazby</t>
  </si>
  <si>
    <t>Daň z hazardu celkem</t>
  </si>
  <si>
    <t>Poznámka: Údaje z vyměřených daňových přiznání z databází FÚ aktuální k 12. 1. 2024.</t>
  </si>
  <si>
    <t>Poznámka: Údaje z vyměřených daňových přiznání z databází FÚ aktuální k 29. 12. 2023.</t>
  </si>
  <si>
    <t>Daň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64 - ř. 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+ ř. 66)</t>
  </si>
  <si>
    <t>Odečet dle § 34 odst. 4 a § 34a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§ 34e                                                                                                                                                                                                                                                                                                                                                                                                                                                                                                                                   (výzkum a vývoj) 
(ř. 242)</t>
  </si>
  <si>
    <t>Penzijní (při)pojištění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spoření</t>
  </si>
  <si>
    <t>Příjmy z nájmu                                                                                                                                                                                                                                                                                                                                                                                                                                                                                                                                                                                                                                                                                                                                                                          (§ 9)</t>
  </si>
  <si>
    <t xml:space="preserve">Dílčí základ daně (ztráta) dle § 7 (samostatná činnost)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</si>
</sst>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6FFC8"/>
        <bgColor indexed="32"/>
      </patternFill>
    </fill>
    <fill>
      <patternFill patternType="solid">
        <fgColor rgb="FFE6FFC8"/>
        <bgColor indexed="64"/>
      </patternFill>
    </fill>
    <fill>
      <patternFill patternType="solid">
        <fgColor rgb="FFCCEB99"/>
        <bgColor indexed="32"/>
      </patternFill>
    </fill>
    <fill>
      <patternFill patternType="solid">
        <fgColor rgb="FFCCE699"/>
        <bgColor indexed="32"/>
      </patternFill>
    </fill>
    <fill>
      <patternFill patternType="solid">
        <fgColor rgb="FFCCE699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4" fillId="0" borderId="0"/>
    <xf numFmtId="0" fontId="5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2" fillId="0" borderId="16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2" fillId="34" borderId="0" xfId="0" applyFont="1" applyFill="1"/>
    <xf numFmtId="0" fontId="22" fillId="35" borderId="21" xfId="0" applyFont="1" applyFill="1" applyBorder="1" applyAlignment="1">
      <alignment horizontal="center" vertical="center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center" wrapText="1"/>
    </xf>
    <xf numFmtId="0" fontId="22" fillId="35" borderId="48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3" fontId="3" fillId="0" borderId="60" xfId="0" applyNumberFormat="1" applyFont="1" applyFill="1" applyBorder="1" applyAlignment="1">
      <alignment horizontal="center" vertical="center"/>
    </xf>
    <xf numFmtId="3" fontId="3" fillId="0" borderId="61" xfId="0" applyNumberFormat="1" applyFont="1" applyFill="1" applyBorder="1" applyAlignment="1">
      <alignment horizontal="center" vertical="center"/>
    </xf>
    <xf numFmtId="3" fontId="3" fillId="0" borderId="62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left" vertical="center"/>
    </xf>
    <xf numFmtId="0" fontId="2" fillId="0" borderId="67" xfId="0" applyFont="1" applyFill="1" applyBorder="1" applyAlignment="1">
      <alignment horizontal="left" vertical="center"/>
    </xf>
    <xf numFmtId="0" fontId="22" fillId="35" borderId="53" xfId="0" applyFont="1" applyFill="1" applyBorder="1" applyAlignment="1">
      <alignment horizontal="left" vertical="center"/>
    </xf>
    <xf numFmtId="2" fontId="3" fillId="35" borderId="64" xfId="0" applyNumberFormat="1" applyFont="1" applyFill="1" applyBorder="1" applyAlignment="1">
      <alignment horizontal="center" vertical="center" wrapText="1"/>
    </xf>
    <xf numFmtId="2" fontId="3" fillId="35" borderId="70" xfId="0" applyNumberFormat="1" applyFont="1" applyFill="1" applyBorder="1" applyAlignment="1">
      <alignment horizontal="center" vertical="center" wrapText="1"/>
    </xf>
    <xf numFmtId="2" fontId="3" fillId="35" borderId="44" xfId="0" applyNumberFormat="1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2" fontId="3" fillId="35" borderId="76" xfId="0" applyNumberFormat="1" applyFont="1" applyFill="1" applyBorder="1" applyAlignment="1">
      <alignment horizontal="center" vertical="center" wrapText="1"/>
    </xf>
    <xf numFmtId="2" fontId="3" fillId="35" borderId="2" xfId="0" applyNumberFormat="1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/>
    </xf>
    <xf numFmtId="2" fontId="3" fillId="35" borderId="77" xfId="0" applyNumberFormat="1" applyFont="1" applyFill="1" applyBorder="1" applyAlignment="1">
      <alignment horizontal="center" vertical="center" wrapText="1"/>
    </xf>
    <xf numFmtId="2" fontId="3" fillId="35" borderId="78" xfId="0" applyNumberFormat="1" applyFont="1" applyFill="1" applyBorder="1" applyAlignment="1">
      <alignment horizontal="center" vertical="center" wrapText="1"/>
    </xf>
    <xf numFmtId="2" fontId="3" fillId="35" borderId="79" xfId="0" applyNumberFormat="1" applyFont="1" applyFill="1" applyBorder="1" applyAlignment="1">
      <alignment horizontal="center" vertical="center" wrapText="1"/>
    </xf>
    <xf numFmtId="2" fontId="3" fillId="35" borderId="80" xfId="0" applyNumberFormat="1" applyFont="1" applyFill="1" applyBorder="1" applyAlignment="1">
      <alignment horizontal="center" vertical="center" wrapText="1"/>
    </xf>
    <xf numFmtId="3" fontId="2" fillId="0" borderId="66" xfId="0" applyNumberFormat="1" applyFont="1" applyFill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 vertical="center" indent="1"/>
    </xf>
    <xf numFmtId="3" fontId="2" fillId="0" borderId="67" xfId="0" applyNumberFormat="1" applyFont="1" applyFill="1" applyBorder="1" applyAlignment="1">
      <alignment horizontal="center" vertical="center"/>
    </xf>
    <xf numFmtId="3" fontId="2" fillId="0" borderId="81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Border="1" applyAlignment="1">
      <alignment horizontal="right" vertical="center" indent="1"/>
    </xf>
    <xf numFmtId="3" fontId="3" fillId="0" borderId="40" xfId="0" applyNumberFormat="1" applyFont="1" applyBorder="1" applyAlignment="1">
      <alignment horizontal="right" vertical="center" indent="1"/>
    </xf>
    <xf numFmtId="3" fontId="3" fillId="35" borderId="76" xfId="0" applyNumberFormat="1" applyFont="1" applyFill="1" applyBorder="1" applyAlignment="1">
      <alignment horizontal="center" vertical="center" wrapText="1"/>
    </xf>
    <xf numFmtId="3" fontId="3" fillId="35" borderId="2" xfId="0" applyNumberFormat="1" applyFont="1" applyFill="1" applyBorder="1" applyAlignment="1">
      <alignment horizontal="center" vertical="center" wrapText="1"/>
    </xf>
    <xf numFmtId="2" fontId="3" fillId="35" borderId="25" xfId="0" applyNumberFormat="1" applyFont="1" applyFill="1" applyBorder="1" applyAlignment="1">
      <alignment horizontal="center" vertical="center" wrapText="1"/>
    </xf>
    <xf numFmtId="3" fontId="2" fillId="0" borderId="73" xfId="0" applyNumberFormat="1" applyFont="1" applyFill="1" applyBorder="1" applyAlignment="1">
      <alignment horizontal="center" vertical="center"/>
    </xf>
    <xf numFmtId="3" fontId="2" fillId="0" borderId="82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Border="1" applyAlignment="1">
      <alignment horizontal="right" vertical="center" indent="1"/>
    </xf>
    <xf numFmtId="3" fontId="3" fillId="0" borderId="30" xfId="0" applyNumberFormat="1" applyFont="1" applyBorder="1" applyAlignment="1">
      <alignment horizontal="right" vertical="center" indent="1"/>
    </xf>
    <xf numFmtId="3" fontId="23" fillId="34" borderId="63" xfId="0" applyNumberFormat="1" applyFont="1" applyFill="1" applyBorder="1" applyAlignment="1"/>
    <xf numFmtId="3" fontId="0" fillId="0" borderId="0" xfId="0" applyNumberFormat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2" xfId="43" applyFont="1" applyFill="1" applyBorder="1" applyAlignment="1">
      <alignment vertical="center"/>
    </xf>
    <xf numFmtId="0" fontId="2" fillId="2" borderId="42" xfId="43" applyFont="1" applyFill="1" applyBorder="1" applyAlignment="1">
      <alignment vertical="center"/>
    </xf>
    <xf numFmtId="0" fontId="2" fillId="2" borderId="36" xfId="43" applyFont="1" applyFill="1" applyBorder="1" applyAlignment="1">
      <alignment vertical="center"/>
    </xf>
    <xf numFmtId="0" fontId="25" fillId="34" borderId="63" xfId="0" applyFont="1" applyFill="1" applyBorder="1" applyAlignment="1"/>
    <xf numFmtId="3" fontId="3" fillId="0" borderId="17" xfId="0" applyNumberFormat="1" applyFont="1" applyFill="1" applyBorder="1" applyAlignment="1">
      <alignment horizontal="right" vertical="center" indent="1"/>
    </xf>
    <xf numFmtId="3" fontId="3" fillId="0" borderId="37" xfId="0" applyNumberFormat="1" applyFont="1" applyFill="1" applyBorder="1" applyAlignment="1">
      <alignment horizontal="right" vertical="center" indent="1"/>
    </xf>
    <xf numFmtId="3" fontId="3" fillId="0" borderId="27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3" fontId="3" fillId="0" borderId="34" xfId="0" applyNumberFormat="1" applyFont="1" applyFill="1" applyBorder="1" applyAlignment="1">
      <alignment horizontal="right" vertical="center" indent="1"/>
    </xf>
    <xf numFmtId="3" fontId="3" fillId="0" borderId="68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Fill="1" applyBorder="1" applyAlignment="1">
      <alignment horizontal="right" vertical="center" indent="1"/>
    </xf>
    <xf numFmtId="3" fontId="3" fillId="0" borderId="40" xfId="0" applyNumberFormat="1" applyFont="1" applyFill="1" applyBorder="1" applyAlignment="1">
      <alignment horizontal="right" vertical="center" indent="1"/>
    </xf>
    <xf numFmtId="3" fontId="3" fillId="0" borderId="74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30" xfId="0" applyNumberFormat="1" applyFont="1" applyFill="1" applyBorder="1" applyAlignment="1">
      <alignment horizontal="right" vertical="center" indent="1"/>
    </xf>
    <xf numFmtId="2" fontId="3" fillId="35" borderId="72" xfId="0" applyNumberFormat="1" applyFont="1" applyFill="1" applyBorder="1" applyAlignment="1">
      <alignment horizontal="center" vertical="center" wrapText="1"/>
    </xf>
    <xf numFmtId="2" fontId="3" fillId="35" borderId="69" xfId="0" applyNumberFormat="1" applyFont="1" applyFill="1" applyBorder="1" applyAlignment="1">
      <alignment horizontal="center" vertical="center" wrapText="1"/>
    </xf>
    <xf numFmtId="3" fontId="3" fillId="0" borderId="56" xfId="0" applyNumberFormat="1" applyFont="1" applyFill="1" applyBorder="1" applyAlignment="1">
      <alignment horizontal="right" vertical="center" indent="1"/>
    </xf>
    <xf numFmtId="3" fontId="3" fillId="0" borderId="57" xfId="0" applyNumberFormat="1" applyFont="1" applyFill="1" applyBorder="1" applyAlignment="1">
      <alignment horizontal="right" vertical="center" indent="1"/>
    </xf>
    <xf numFmtId="3" fontId="3" fillId="0" borderId="58" xfId="0" applyNumberFormat="1" applyFont="1" applyFill="1" applyBorder="1" applyAlignment="1">
      <alignment horizontal="right" vertical="center" indent="1"/>
    </xf>
    <xf numFmtId="0" fontId="2" fillId="35" borderId="54" xfId="0" applyFont="1" applyFill="1" applyBorder="1" applyAlignment="1">
      <alignment horizontal="right" vertical="center" indent="1"/>
    </xf>
    <xf numFmtId="3" fontId="3" fillId="0" borderId="59" xfId="0" applyNumberFormat="1" applyFont="1" applyFill="1" applyBorder="1" applyAlignment="1">
      <alignment horizontal="right" vertical="center" indent="1"/>
    </xf>
    <xf numFmtId="2" fontId="3" fillId="35" borderId="83" xfId="0" applyNumberFormat="1" applyFont="1" applyFill="1" applyBorder="1" applyAlignment="1">
      <alignment horizontal="center" vertical="center" wrapText="1"/>
    </xf>
    <xf numFmtId="2" fontId="3" fillId="35" borderId="61" xfId="0" applyNumberFormat="1" applyFont="1" applyFill="1" applyBorder="1" applyAlignment="1">
      <alignment horizontal="center" vertical="center" wrapText="1"/>
    </xf>
    <xf numFmtId="2" fontId="3" fillId="35" borderId="7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" fillId="35" borderId="84" xfId="0" applyFont="1" applyFill="1" applyBorder="1" applyAlignment="1">
      <alignment horizontal="center" vertical="center" wrapText="1"/>
    </xf>
    <xf numFmtId="0" fontId="2" fillId="35" borderId="85" xfId="0" applyFont="1" applyFill="1" applyBorder="1" applyAlignment="1">
      <alignment horizontal="center" vertical="center" wrapText="1"/>
    </xf>
    <xf numFmtId="0" fontId="2" fillId="35" borderId="8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3" fontId="2" fillId="2" borderId="27" xfId="43" applyNumberFormat="1" applyFont="1" applyFill="1" applyBorder="1" applyAlignment="1">
      <alignment horizontal="right" vertical="center" indent="2"/>
    </xf>
    <xf numFmtId="3" fontId="2" fillId="34" borderId="28" xfId="0" applyNumberFormat="1" applyFont="1" applyFill="1" applyBorder="1" applyAlignment="1">
      <alignment horizontal="right" vertical="center" indent="2"/>
    </xf>
    <xf numFmtId="3" fontId="2" fillId="34" borderId="29" xfId="0" applyNumberFormat="1" applyFont="1" applyFill="1" applyBorder="1" applyAlignment="1">
      <alignment horizontal="right" vertical="center" indent="2"/>
    </xf>
    <xf numFmtId="3" fontId="2" fillId="34" borderId="30" xfId="0" applyNumberFormat="1" applyFont="1" applyFill="1" applyBorder="1" applyAlignment="1">
      <alignment horizontal="right" vertical="center" indent="2"/>
    </xf>
    <xf numFmtId="3" fontId="22" fillId="36" borderId="31" xfId="0" applyNumberFormat="1" applyFont="1" applyFill="1" applyBorder="1" applyAlignment="1">
      <alignment horizontal="right" vertical="center" indent="2"/>
    </xf>
    <xf numFmtId="3" fontId="2" fillId="2" borderId="17" xfId="43" applyNumberFormat="1" applyFont="1" applyFill="1" applyBorder="1" applyAlignment="1">
      <alignment horizontal="right" vertical="center" indent="2"/>
    </xf>
    <xf numFmtId="3" fontId="2" fillId="34" borderId="1" xfId="0" applyNumberFormat="1" applyFont="1" applyFill="1" applyBorder="1" applyAlignment="1">
      <alignment horizontal="right" vertical="center" indent="2"/>
    </xf>
    <xf numFmtId="3" fontId="2" fillId="34" borderId="33" xfId="0" applyNumberFormat="1" applyFont="1" applyFill="1" applyBorder="1" applyAlignment="1">
      <alignment horizontal="right" vertical="center" indent="2"/>
    </xf>
    <xf numFmtId="3" fontId="2" fillId="34" borderId="34" xfId="0" applyNumberFormat="1" applyFont="1" applyFill="1" applyBorder="1" applyAlignment="1">
      <alignment horizontal="right" vertical="center" indent="2"/>
    </xf>
    <xf numFmtId="3" fontId="22" fillId="36" borderId="35" xfId="0" applyNumberFormat="1" applyFont="1" applyFill="1" applyBorder="1" applyAlignment="1">
      <alignment horizontal="right" vertical="center" indent="2"/>
    </xf>
    <xf numFmtId="3" fontId="2" fillId="2" borderId="43" xfId="43" applyNumberFormat="1" applyFont="1" applyFill="1" applyBorder="1" applyAlignment="1">
      <alignment horizontal="right" vertical="center" indent="2"/>
    </xf>
    <xf numFmtId="3" fontId="2" fillId="34" borderId="44" xfId="0" applyNumberFormat="1" applyFont="1" applyFill="1" applyBorder="1" applyAlignment="1">
      <alignment horizontal="right" vertical="center" indent="2"/>
    </xf>
    <xf numFmtId="3" fontId="2" fillId="34" borderId="45" xfId="0" applyNumberFormat="1" applyFont="1" applyFill="1" applyBorder="1" applyAlignment="1">
      <alignment horizontal="right" vertical="center" indent="2"/>
    </xf>
    <xf numFmtId="3" fontId="2" fillId="34" borderId="46" xfId="0" applyNumberFormat="1" applyFont="1" applyFill="1" applyBorder="1" applyAlignment="1">
      <alignment horizontal="right" vertical="center" indent="2"/>
    </xf>
    <xf numFmtId="3" fontId="22" fillId="36" borderId="47" xfId="0" applyNumberFormat="1" applyFont="1" applyFill="1" applyBorder="1" applyAlignment="1">
      <alignment horizontal="right" vertical="center" indent="2"/>
    </xf>
    <xf numFmtId="3" fontId="2" fillId="2" borderId="37" xfId="43" applyNumberFormat="1" applyFont="1" applyFill="1" applyBorder="1" applyAlignment="1">
      <alignment horizontal="right" vertical="center" indent="2"/>
    </xf>
    <xf numFmtId="3" fontId="2" fillId="34" borderId="38" xfId="0" applyNumberFormat="1" applyFont="1" applyFill="1" applyBorder="1" applyAlignment="1">
      <alignment horizontal="right" vertical="center" indent="2"/>
    </xf>
    <xf numFmtId="3" fontId="2" fillId="34" borderId="39" xfId="0" applyNumberFormat="1" applyFont="1" applyFill="1" applyBorder="1" applyAlignment="1">
      <alignment horizontal="right" vertical="center" indent="2"/>
    </xf>
    <xf numFmtId="3" fontId="2" fillId="34" borderId="40" xfId="0" applyNumberFormat="1" applyFont="1" applyFill="1" applyBorder="1" applyAlignment="1">
      <alignment horizontal="right" vertical="center" indent="2"/>
    </xf>
    <xf numFmtId="3" fontId="22" fillId="36" borderId="41" xfId="0" applyNumberFormat="1" applyFont="1" applyFill="1" applyBorder="1" applyAlignment="1">
      <alignment horizontal="right" vertical="center" indent="2"/>
    </xf>
    <xf numFmtId="3" fontId="22" fillId="36" borderId="49" xfId="0" applyNumberFormat="1" applyFont="1" applyFill="1" applyBorder="1" applyAlignment="1">
      <alignment horizontal="right" vertical="center" indent="2"/>
    </xf>
    <xf numFmtId="3" fontId="22" fillId="36" borderId="50" xfId="0" applyNumberFormat="1" applyFont="1" applyFill="1" applyBorder="1" applyAlignment="1">
      <alignment horizontal="right" vertical="center" indent="2"/>
    </xf>
    <xf numFmtId="3" fontId="22" fillId="36" borderId="51" xfId="0" applyNumberFormat="1" applyFont="1" applyFill="1" applyBorder="1" applyAlignment="1">
      <alignment horizontal="right" vertical="center" indent="2"/>
    </xf>
    <xf numFmtId="3" fontId="22" fillId="36" borderId="52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right" indent="1"/>
    </xf>
    <xf numFmtId="0" fontId="26" fillId="0" borderId="0" xfId="0" applyFont="1" applyFill="1" applyBorder="1" applyAlignment="1"/>
    <xf numFmtId="0" fontId="26" fillId="0" borderId="0" xfId="0" applyFont="1" applyBorder="1" applyAlignment="1">
      <alignment horizontal="left"/>
    </xf>
    <xf numFmtId="0" fontId="1" fillId="37" borderId="1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9" borderId="18" xfId="0" applyFont="1" applyFill="1" applyBorder="1" applyAlignment="1">
      <alignment horizontal="center" vertical="center"/>
    </xf>
    <xf numFmtId="0" fontId="1" fillId="39" borderId="19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 vertical="center"/>
    </xf>
    <xf numFmtId="2" fontId="2" fillId="35" borderId="6" xfId="0" applyNumberFormat="1" applyFont="1" applyFill="1" applyBorder="1" applyAlignment="1">
      <alignment horizontal="center" vertical="center" wrapText="1"/>
    </xf>
    <xf numFmtId="2" fontId="2" fillId="35" borderId="4" xfId="0" applyNumberFormat="1" applyFont="1" applyFill="1" applyBorder="1" applyAlignment="1">
      <alignment horizontal="center" vertical="center" wrapText="1"/>
    </xf>
    <xf numFmtId="2" fontId="2" fillId="35" borderId="3" xfId="0" applyNumberFormat="1" applyFont="1" applyFill="1" applyBorder="1" applyAlignment="1">
      <alignment horizontal="center" vertical="center" wrapText="1"/>
    </xf>
    <xf numFmtId="2" fontId="2" fillId="35" borderId="2" xfId="0" applyNumberFormat="1" applyFont="1" applyFill="1" applyBorder="1" applyAlignment="1">
      <alignment horizontal="center" vertical="center" wrapText="1"/>
    </xf>
    <xf numFmtId="2" fontId="2" fillId="35" borderId="71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72" xfId="0" applyNumberFormat="1" applyFont="1" applyFill="1" applyBorder="1" applyAlignment="1">
      <alignment horizontal="center" vertical="center" wrapText="1"/>
    </xf>
    <xf numFmtId="2" fontId="3" fillId="35" borderId="64" xfId="0" applyNumberFormat="1" applyFont="1" applyFill="1" applyBorder="1" applyAlignment="1">
      <alignment horizontal="center" vertical="center" wrapText="1"/>
    </xf>
    <xf numFmtId="2" fontId="3" fillId="35" borderId="69" xfId="0" applyNumberFormat="1" applyFont="1" applyFill="1" applyBorder="1" applyAlignment="1">
      <alignment horizontal="center" vertical="center" wrapText="1"/>
    </xf>
    <xf numFmtId="0" fontId="1" fillId="38" borderId="18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</cellXfs>
  <cellStyles count="45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44" xr:uid="{00000000-0005-0000-0000-00001A000000}"/>
    <cellStyle name="Neutrální" xfId="8" builtinId="28" customBuiltin="1"/>
    <cellStyle name="Normální" xfId="0" builtinId="0"/>
    <cellStyle name="Normální 2" xfId="42" xr:uid="{00000000-0005-0000-0000-00001D000000}"/>
    <cellStyle name="Normální 6" xfId="43" xr:uid="{00000000-0005-0000-0000-00001E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E699"/>
      <color rgb="FFE6FFC8"/>
      <color rgb="FF6666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B1:R19"/>
  <sheetViews>
    <sheetView tabSelected="1" zoomScale="90" zoomScaleNormal="90" workbookViewId="0">
      <pane xSplit="2" topLeftCell="C1" activePane="topRight" state="frozen"/>
      <selection pane="topRight"/>
    </sheetView>
  </sheetViews>
  <sheetFormatPr defaultColWidth="9.140625" defaultRowHeight="15" customHeight="1" x14ac:dyDescent="0.2"/>
  <cols>
    <col min="1" max="1" width="2.7109375" style="16" customWidth="1"/>
    <col min="2" max="2" width="35.5703125" style="16" bestFit="1" customWidth="1"/>
    <col min="3" max="18" width="16.570312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23" t="s">
        <v>160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5"/>
    </row>
    <row r="3" spans="2:18" ht="39" thickBot="1" x14ac:dyDescent="0.25">
      <c r="B3" s="17" t="s">
        <v>141</v>
      </c>
      <c r="C3" s="18" t="s">
        <v>186</v>
      </c>
      <c r="D3" s="19" t="s">
        <v>142</v>
      </c>
      <c r="E3" s="19" t="s">
        <v>143</v>
      </c>
      <c r="F3" s="19" t="s">
        <v>144</v>
      </c>
      <c r="G3" s="19" t="s">
        <v>145</v>
      </c>
      <c r="H3" s="19" t="s">
        <v>146</v>
      </c>
      <c r="I3" s="19" t="s">
        <v>147</v>
      </c>
      <c r="J3" s="20" t="s">
        <v>148</v>
      </c>
      <c r="K3" s="19" t="s">
        <v>149</v>
      </c>
      <c r="L3" s="19" t="s">
        <v>150</v>
      </c>
      <c r="M3" s="19" t="s">
        <v>151</v>
      </c>
      <c r="N3" s="19" t="s">
        <v>152</v>
      </c>
      <c r="O3" s="19" t="s">
        <v>153</v>
      </c>
      <c r="P3" s="20" t="s">
        <v>154</v>
      </c>
      <c r="Q3" s="21" t="s">
        <v>155</v>
      </c>
      <c r="R3" s="22" t="s">
        <v>156</v>
      </c>
    </row>
    <row r="4" spans="2:18" ht="15" customHeight="1" thickTop="1" x14ac:dyDescent="0.2">
      <c r="B4" s="64" t="s">
        <v>158</v>
      </c>
      <c r="C4" s="96">
        <v>161504.49728170002</v>
      </c>
      <c r="D4" s="97">
        <v>119536.85000908001</v>
      </c>
      <c r="E4" s="97">
        <v>27693.894667389999</v>
      </c>
      <c r="F4" s="97">
        <v>8834.5622952699996</v>
      </c>
      <c r="G4" s="97">
        <v>7188.2342322200002</v>
      </c>
      <c r="H4" s="97">
        <v>1907.0337489799999</v>
      </c>
      <c r="I4" s="97">
        <v>6522.6367353300002</v>
      </c>
      <c r="J4" s="98">
        <v>5218.1675671700004</v>
      </c>
      <c r="K4" s="97">
        <v>9333.2633587399996</v>
      </c>
      <c r="L4" s="97">
        <v>11676.476204049999</v>
      </c>
      <c r="M4" s="97">
        <v>6234.6953147100003</v>
      </c>
      <c r="N4" s="97">
        <v>29004.274773200003</v>
      </c>
      <c r="O4" s="97">
        <v>8286.3402719999995</v>
      </c>
      <c r="P4" s="97">
        <v>-5395.6372620600005</v>
      </c>
      <c r="Q4" s="99">
        <v>9861.6717087000015</v>
      </c>
      <c r="R4" s="100">
        <f t="shared" ref="R4:R18" si="0">SUM(C4:Q4)</f>
        <v>407406.96090647997</v>
      </c>
    </row>
    <row r="5" spans="2:18" ht="15" customHeight="1" x14ac:dyDescent="0.2">
      <c r="B5" s="65" t="s">
        <v>187</v>
      </c>
      <c r="C5" s="101">
        <v>80696.597250320003</v>
      </c>
      <c r="D5" s="102">
        <v>31723.920461019999</v>
      </c>
      <c r="E5" s="102">
        <v>7313.8196168900004</v>
      </c>
      <c r="F5" s="102">
        <v>3196.7243205999998</v>
      </c>
      <c r="G5" s="102">
        <v>3578.85051647</v>
      </c>
      <c r="H5" s="102">
        <v>1161.56782118</v>
      </c>
      <c r="I5" s="102">
        <v>2808.3129643100001</v>
      </c>
      <c r="J5" s="103">
        <v>2249.4713196600001</v>
      </c>
      <c r="K5" s="102">
        <v>2890.5289848299999</v>
      </c>
      <c r="L5" s="102">
        <v>2861.1443176500002</v>
      </c>
      <c r="M5" s="102">
        <v>3208.0040146000001</v>
      </c>
      <c r="N5" s="102">
        <v>8906.2139671299992</v>
      </c>
      <c r="O5" s="102">
        <v>3471.1537285999998</v>
      </c>
      <c r="P5" s="102">
        <v>5178.9637901200003</v>
      </c>
      <c r="Q5" s="104">
        <v>3510.80345536</v>
      </c>
      <c r="R5" s="105">
        <f t="shared" si="0"/>
        <v>162756.07652874</v>
      </c>
    </row>
    <row r="6" spans="2:18" ht="15" customHeight="1" x14ac:dyDescent="0.2">
      <c r="B6" s="65" t="s">
        <v>188</v>
      </c>
      <c r="C6" s="101">
        <v>0</v>
      </c>
      <c r="D6" s="102">
        <v>4296.9321816599995</v>
      </c>
      <c r="E6" s="102">
        <v>1012.14068662</v>
      </c>
      <c r="F6" s="102">
        <v>100.05728809</v>
      </c>
      <c r="G6" s="102">
        <v>248.67023294999998</v>
      </c>
      <c r="H6" s="102">
        <v>101.79531167</v>
      </c>
      <c r="I6" s="102">
        <v>203.03065172000001</v>
      </c>
      <c r="J6" s="103">
        <v>129.07204353</v>
      </c>
      <c r="K6" s="102">
        <v>109.52699797</v>
      </c>
      <c r="L6" s="102">
        <v>71.774434120000009</v>
      </c>
      <c r="M6" s="102">
        <v>128.65421293</v>
      </c>
      <c r="N6" s="102">
        <v>398.69241022000006</v>
      </c>
      <c r="O6" s="102">
        <v>217.66744458000002</v>
      </c>
      <c r="P6" s="102">
        <v>32.575859370000003</v>
      </c>
      <c r="Q6" s="104">
        <v>243.69650747</v>
      </c>
      <c r="R6" s="105">
        <f t="shared" si="0"/>
        <v>7294.2862628999992</v>
      </c>
    </row>
    <row r="7" spans="2:18" ht="15" customHeight="1" x14ac:dyDescent="0.2">
      <c r="B7" s="65" t="s">
        <v>189</v>
      </c>
      <c r="C7" s="101">
        <v>45792.192044260002</v>
      </c>
      <c r="D7" s="102">
        <v>48239.825707120006</v>
      </c>
      <c r="E7" s="102">
        <v>12560.200482329999</v>
      </c>
      <c r="F7" s="102">
        <v>6397.0629789599998</v>
      </c>
      <c r="G7" s="102">
        <v>6696.2365878400005</v>
      </c>
      <c r="H7" s="102">
        <v>2537.3020313500001</v>
      </c>
      <c r="I7" s="102">
        <v>9189.9484017099985</v>
      </c>
      <c r="J7" s="103">
        <v>4144.8806429300002</v>
      </c>
      <c r="K7" s="102">
        <v>6379.4756019099996</v>
      </c>
      <c r="L7" s="102">
        <v>5982.7272079100003</v>
      </c>
      <c r="M7" s="102">
        <v>4761.00973643</v>
      </c>
      <c r="N7" s="102">
        <v>15532.228710309999</v>
      </c>
      <c r="O7" s="102">
        <v>6987.8148641000007</v>
      </c>
      <c r="P7" s="102">
        <v>12686.065170579999</v>
      </c>
      <c r="Q7" s="104">
        <v>5962.0816511499997</v>
      </c>
      <c r="R7" s="105">
        <f t="shared" si="0"/>
        <v>193849.05181889</v>
      </c>
    </row>
    <row r="8" spans="2:18" ht="15" customHeight="1" x14ac:dyDescent="0.2">
      <c r="B8" s="65" t="s">
        <v>190</v>
      </c>
      <c r="C8" s="101">
        <v>8772.527317170001</v>
      </c>
      <c r="D8" s="102">
        <v>6420.6430771800005</v>
      </c>
      <c r="E8" s="102">
        <v>1460.80976074</v>
      </c>
      <c r="F8" s="102">
        <v>631.84483933000001</v>
      </c>
      <c r="G8" s="102">
        <v>595.53714664999995</v>
      </c>
      <c r="H8" s="102">
        <v>278.65004187</v>
      </c>
      <c r="I8" s="102">
        <v>839.75776245000009</v>
      </c>
      <c r="J8" s="103">
        <v>449.23880761999999</v>
      </c>
      <c r="K8" s="102">
        <v>646.09475270000007</v>
      </c>
      <c r="L8" s="102">
        <v>645.98953860000006</v>
      </c>
      <c r="M8" s="102">
        <v>508.59152435000004</v>
      </c>
      <c r="N8" s="102">
        <v>1820.13002431</v>
      </c>
      <c r="O8" s="102">
        <v>612.51920313999995</v>
      </c>
      <c r="P8" s="102">
        <v>1251.3713527100001</v>
      </c>
      <c r="Q8" s="104">
        <v>720.47609974</v>
      </c>
      <c r="R8" s="105">
        <f t="shared" si="0"/>
        <v>25654.181248560002</v>
      </c>
    </row>
    <row r="9" spans="2:18" ht="15" customHeight="1" x14ac:dyDescent="0.2">
      <c r="B9" s="65" t="s">
        <v>5</v>
      </c>
      <c r="C9" s="101">
        <v>0</v>
      </c>
      <c r="D9" s="102">
        <v>843.15460536000001</v>
      </c>
      <c r="E9" s="102">
        <v>1740.6550326400002</v>
      </c>
      <c r="F9" s="102">
        <v>718.13713346000009</v>
      </c>
      <c r="G9" s="102">
        <v>593.53541673000007</v>
      </c>
      <c r="H9" s="102">
        <v>362.81460766000004</v>
      </c>
      <c r="I9" s="102">
        <v>982.68964722999999</v>
      </c>
      <c r="J9" s="103">
        <v>461.10540118</v>
      </c>
      <c r="K9" s="102">
        <v>668.02572917999998</v>
      </c>
      <c r="L9" s="102">
        <v>566.02182928999991</v>
      </c>
      <c r="M9" s="102">
        <v>559.02760433000003</v>
      </c>
      <c r="N9" s="102">
        <v>1087.0431757700001</v>
      </c>
      <c r="O9" s="102">
        <v>623.13303919000009</v>
      </c>
      <c r="P9" s="102">
        <v>1045.41794697</v>
      </c>
      <c r="Q9" s="104">
        <v>521.64400998999997</v>
      </c>
      <c r="R9" s="105">
        <f t="shared" si="0"/>
        <v>10772.40517898</v>
      </c>
    </row>
    <row r="10" spans="2:18" ht="15" customHeight="1" x14ac:dyDescent="0.2">
      <c r="B10" s="65" t="s">
        <v>4</v>
      </c>
      <c r="C10" s="101">
        <v>0</v>
      </c>
      <c r="D10" s="102">
        <v>3731.4104278699997</v>
      </c>
      <c r="E10" s="102">
        <v>2313.9696832499999</v>
      </c>
      <c r="F10" s="102">
        <v>714.21066172000008</v>
      </c>
      <c r="G10" s="102">
        <v>727.549665</v>
      </c>
      <c r="H10" s="102">
        <v>328.24259769999998</v>
      </c>
      <c r="I10" s="102">
        <v>609.00831632000006</v>
      </c>
      <c r="J10" s="103">
        <v>481.48935539999997</v>
      </c>
      <c r="K10" s="102">
        <v>586.699298</v>
      </c>
      <c r="L10" s="102">
        <v>536.23959091000006</v>
      </c>
      <c r="M10" s="102">
        <v>396.30457991000003</v>
      </c>
      <c r="N10" s="102">
        <v>1644.625826</v>
      </c>
      <c r="O10" s="102">
        <v>614.09400260000007</v>
      </c>
      <c r="P10" s="102">
        <v>820.04807575999996</v>
      </c>
      <c r="Q10" s="104">
        <v>524.73374305000004</v>
      </c>
      <c r="R10" s="105">
        <f t="shared" si="0"/>
        <v>14028.625823489996</v>
      </c>
    </row>
    <row r="11" spans="2:18" ht="15" customHeight="1" x14ac:dyDescent="0.2">
      <c r="B11" s="65" t="s">
        <v>1</v>
      </c>
      <c r="C11" s="101">
        <v>0</v>
      </c>
      <c r="D11" s="102">
        <v>2.1462146200000003</v>
      </c>
      <c r="E11" s="102">
        <v>0.23683697000000001</v>
      </c>
      <c r="F11" s="102">
        <v>6.5956000000000001E-2</v>
      </c>
      <c r="G11" s="102">
        <v>-1.0026E-2</v>
      </c>
      <c r="H11" s="102">
        <v>-6.1899999999999998E-4</v>
      </c>
      <c r="I11" s="102">
        <v>-2.310013E-2</v>
      </c>
      <c r="J11" s="103">
        <v>2.3509999999999998E-3</v>
      </c>
      <c r="K11" s="102">
        <v>2.5842E-2</v>
      </c>
      <c r="L11" s="102">
        <v>0.15523600000000001</v>
      </c>
      <c r="M11" s="102">
        <v>1.5200000000000001E-3</v>
      </c>
      <c r="N11" s="102">
        <v>1.2149999999999999E-3</v>
      </c>
      <c r="O11" s="102">
        <v>9.2923000000000006E-2</v>
      </c>
      <c r="P11" s="102">
        <v>1.0345E-2</v>
      </c>
      <c r="Q11" s="104">
        <v>0.28353899999999999</v>
      </c>
      <c r="R11" s="105">
        <f t="shared" si="0"/>
        <v>2.9882334600000009</v>
      </c>
    </row>
    <row r="12" spans="2:18" ht="15" customHeight="1" x14ac:dyDescent="0.2">
      <c r="B12" s="65" t="s">
        <v>2</v>
      </c>
      <c r="C12" s="101">
        <v>0</v>
      </c>
      <c r="D12" s="102">
        <v>-5.8410978399999998</v>
      </c>
      <c r="E12" s="102">
        <v>-0.22186092999999998</v>
      </c>
      <c r="F12" s="102">
        <v>-5.1406E-2</v>
      </c>
      <c r="G12" s="102">
        <v>-0.154914</v>
      </c>
      <c r="H12" s="102">
        <v>-4.2654600000000001E-2</v>
      </c>
      <c r="I12" s="102">
        <v>3.9632000000000001E-2</v>
      </c>
      <c r="J12" s="103">
        <v>1.04514E-2</v>
      </c>
      <c r="K12" s="102">
        <v>1.39046E-3</v>
      </c>
      <c r="L12" s="102">
        <v>-4.7165640000000002E-2</v>
      </c>
      <c r="M12" s="102">
        <v>8.9365799999999995E-3</v>
      </c>
      <c r="N12" s="102">
        <v>-9.7263169999999996E-2</v>
      </c>
      <c r="O12" s="102">
        <v>-0.84628550000000002</v>
      </c>
      <c r="P12" s="102">
        <v>-3.5561809999999999E-2</v>
      </c>
      <c r="Q12" s="104">
        <v>-0.21248826000000001</v>
      </c>
      <c r="R12" s="105">
        <f t="shared" si="0"/>
        <v>-7.4902873099999994</v>
      </c>
    </row>
    <row r="13" spans="2:18" ht="15" customHeight="1" x14ac:dyDescent="0.2">
      <c r="B13" s="65" t="s">
        <v>3</v>
      </c>
      <c r="C13" s="101">
        <v>0</v>
      </c>
      <c r="D13" s="102">
        <v>-48.80638956</v>
      </c>
      <c r="E13" s="102">
        <v>-12.44182569</v>
      </c>
      <c r="F13" s="102">
        <v>-4.6833664000000006</v>
      </c>
      <c r="G13" s="102">
        <v>-2.3006072099999999</v>
      </c>
      <c r="H13" s="102">
        <v>0.93480614000000006</v>
      </c>
      <c r="I13" s="102">
        <v>-7.7647705899999995</v>
      </c>
      <c r="J13" s="103">
        <v>-6.4708480499999999</v>
      </c>
      <c r="K13" s="102">
        <v>-2.3714165299999999</v>
      </c>
      <c r="L13" s="102">
        <v>2.2404488300000001</v>
      </c>
      <c r="M13" s="102">
        <v>-1.38651185</v>
      </c>
      <c r="N13" s="102">
        <v>-13.875239039999999</v>
      </c>
      <c r="O13" s="102">
        <v>-4.5612477199999999</v>
      </c>
      <c r="P13" s="102">
        <v>-6.4874511500000001</v>
      </c>
      <c r="Q13" s="104">
        <v>-2.1370955</v>
      </c>
      <c r="R13" s="105">
        <f t="shared" si="0"/>
        <v>-110.11151431999998</v>
      </c>
    </row>
    <row r="14" spans="2:18" ht="15" customHeight="1" x14ac:dyDescent="0.2">
      <c r="B14" s="65" t="s">
        <v>0</v>
      </c>
      <c r="C14" s="101">
        <v>633.25403001999996</v>
      </c>
      <c r="D14" s="102">
        <v>786.79062935000002</v>
      </c>
      <c r="E14" s="102">
        <v>685.65526596000007</v>
      </c>
      <c r="F14" s="102">
        <v>374.37581225000002</v>
      </c>
      <c r="G14" s="102">
        <v>291.67310419</v>
      </c>
      <c r="H14" s="102">
        <v>119.71505017</v>
      </c>
      <c r="I14" s="102">
        <v>373.18032062999998</v>
      </c>
      <c r="J14" s="103">
        <v>197.43387222999999</v>
      </c>
      <c r="K14" s="102">
        <v>282.82051631999997</v>
      </c>
      <c r="L14" s="102">
        <v>296.56081018000003</v>
      </c>
      <c r="M14" s="102">
        <v>263.47803274</v>
      </c>
      <c r="N14" s="102">
        <v>632.52134022000007</v>
      </c>
      <c r="O14" s="102">
        <v>303.52489760000003</v>
      </c>
      <c r="P14" s="102">
        <v>515.31858350000005</v>
      </c>
      <c r="Q14" s="104">
        <v>306.97376804999999</v>
      </c>
      <c r="R14" s="105">
        <f t="shared" si="0"/>
        <v>6063.2760334100003</v>
      </c>
    </row>
    <row r="15" spans="2:18" ht="15" customHeight="1" x14ac:dyDescent="0.2">
      <c r="B15" s="65" t="s">
        <v>157</v>
      </c>
      <c r="C15" s="101">
        <v>2075.5713850000002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3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104">
        <v>0</v>
      </c>
      <c r="R15" s="105">
        <f t="shared" si="0"/>
        <v>2075.5713850000002</v>
      </c>
    </row>
    <row r="16" spans="2:18" ht="15" customHeight="1" x14ac:dyDescent="0.2">
      <c r="B16" s="65" t="s">
        <v>166</v>
      </c>
      <c r="C16" s="101">
        <v>3.4608690000000002</v>
      </c>
      <c r="D16" s="102">
        <v>-0.71552800000000005</v>
      </c>
      <c r="E16" s="102">
        <v>-1.895086</v>
      </c>
      <c r="F16" s="102">
        <v>0</v>
      </c>
      <c r="G16" s="102">
        <v>0</v>
      </c>
      <c r="H16" s="102">
        <v>0</v>
      </c>
      <c r="I16" s="102">
        <v>0</v>
      </c>
      <c r="J16" s="103">
        <v>0</v>
      </c>
      <c r="K16" s="102">
        <v>4.7699999999999999E-3</v>
      </c>
      <c r="L16" s="102">
        <v>0</v>
      </c>
      <c r="M16" s="102">
        <v>0</v>
      </c>
      <c r="N16" s="102">
        <v>0</v>
      </c>
      <c r="O16" s="102">
        <v>0</v>
      </c>
      <c r="P16" s="102">
        <v>3.3376999999999997E-2</v>
      </c>
      <c r="Q16" s="104">
        <v>0</v>
      </c>
      <c r="R16" s="105">
        <f t="shared" si="0"/>
        <v>0.88840200000000025</v>
      </c>
    </row>
    <row r="17" spans="2:18" ht="15" customHeight="1" x14ac:dyDescent="0.2">
      <c r="B17" s="66" t="s">
        <v>167</v>
      </c>
      <c r="C17" s="106">
        <v>4.8428399999999998</v>
      </c>
      <c r="D17" s="107">
        <v>-6.3039288200000003</v>
      </c>
      <c r="E17" s="107">
        <v>-12.211299</v>
      </c>
      <c r="F17" s="107">
        <v>0</v>
      </c>
      <c r="G17" s="107">
        <v>0</v>
      </c>
      <c r="H17" s="107">
        <v>0</v>
      </c>
      <c r="I17" s="107">
        <v>0</v>
      </c>
      <c r="J17" s="108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109">
        <v>0</v>
      </c>
      <c r="R17" s="110">
        <f t="shared" si="0"/>
        <v>-13.672387820000001</v>
      </c>
    </row>
    <row r="18" spans="2:18" ht="15" customHeight="1" thickBot="1" x14ac:dyDescent="0.25">
      <c r="B18" s="67" t="s">
        <v>191</v>
      </c>
      <c r="C18" s="111">
        <v>9703.3810580000008</v>
      </c>
      <c r="D18" s="112">
        <v>26.130085999999999</v>
      </c>
      <c r="E18" s="112">
        <v>-4.0379999999999999E-3</v>
      </c>
      <c r="F18" s="112">
        <v>1.15E-3</v>
      </c>
      <c r="G18" s="112">
        <v>0</v>
      </c>
      <c r="H18" s="112">
        <v>0</v>
      </c>
      <c r="I18" s="112">
        <v>-7.7643000000000004E-2</v>
      </c>
      <c r="J18" s="113">
        <v>3.2200000000000002E-4</v>
      </c>
      <c r="K18" s="112">
        <v>0</v>
      </c>
      <c r="L18" s="112">
        <v>0</v>
      </c>
      <c r="M18" s="112">
        <v>0</v>
      </c>
      <c r="N18" s="112">
        <v>3.9606000000000002E-2</v>
      </c>
      <c r="O18" s="112">
        <v>0</v>
      </c>
      <c r="P18" s="112">
        <v>2.8274870000000001</v>
      </c>
      <c r="Q18" s="114">
        <v>1.1040000000000001</v>
      </c>
      <c r="R18" s="115">
        <f t="shared" si="0"/>
        <v>9733.4020280000004</v>
      </c>
    </row>
    <row r="19" spans="2:18" ht="15" customHeight="1" thickTop="1" x14ac:dyDescent="0.2"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</row>
  </sheetData>
  <mergeCells count="1">
    <mergeCell ref="B2:R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1:R19"/>
  <sheetViews>
    <sheetView zoomScale="90" zoomScaleNormal="90" workbookViewId="0">
      <pane xSplit="2" topLeftCell="C1" activePane="topRight" state="frozen"/>
      <selection pane="topRight"/>
    </sheetView>
  </sheetViews>
  <sheetFormatPr defaultColWidth="9.140625" defaultRowHeight="15" customHeight="1" x14ac:dyDescent="0.2"/>
  <cols>
    <col min="1" max="1" width="2.7109375" style="16" customWidth="1"/>
    <col min="2" max="2" width="35.5703125" style="16" bestFit="1" customWidth="1"/>
    <col min="3" max="18" width="16.570312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23" t="s">
        <v>159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5"/>
    </row>
    <row r="3" spans="2:18" ht="39" thickBot="1" x14ac:dyDescent="0.25">
      <c r="B3" s="17" t="s">
        <v>141</v>
      </c>
      <c r="C3" s="18" t="s">
        <v>186</v>
      </c>
      <c r="D3" s="19" t="s">
        <v>142</v>
      </c>
      <c r="E3" s="19" t="s">
        <v>143</v>
      </c>
      <c r="F3" s="19" t="s">
        <v>144</v>
      </c>
      <c r="G3" s="19" t="s">
        <v>145</v>
      </c>
      <c r="H3" s="19" t="s">
        <v>146</v>
      </c>
      <c r="I3" s="19" t="s">
        <v>147</v>
      </c>
      <c r="J3" s="19" t="s">
        <v>148</v>
      </c>
      <c r="K3" s="19" t="s">
        <v>149</v>
      </c>
      <c r="L3" s="19" t="s">
        <v>150</v>
      </c>
      <c r="M3" s="19" t="s">
        <v>151</v>
      </c>
      <c r="N3" s="19" t="s">
        <v>152</v>
      </c>
      <c r="O3" s="19" t="s">
        <v>153</v>
      </c>
      <c r="P3" s="19" t="s">
        <v>154</v>
      </c>
      <c r="Q3" s="20" t="s">
        <v>155</v>
      </c>
      <c r="R3" s="23" t="s">
        <v>156</v>
      </c>
    </row>
    <row r="4" spans="2:18" ht="15" customHeight="1" thickTop="1" x14ac:dyDescent="0.2">
      <c r="B4" s="64" t="s">
        <v>158</v>
      </c>
      <c r="C4" s="96">
        <v>161881.77834935</v>
      </c>
      <c r="D4" s="97">
        <v>122899.22810902</v>
      </c>
      <c r="E4" s="97">
        <v>28037.16874995</v>
      </c>
      <c r="F4" s="97">
        <v>8697.9684242200001</v>
      </c>
      <c r="G4" s="97">
        <v>7285.1006805400002</v>
      </c>
      <c r="H4" s="97">
        <v>1912.9746743599999</v>
      </c>
      <c r="I4" s="97">
        <v>6805.0194466899993</v>
      </c>
      <c r="J4" s="98">
        <v>5275.0920595699999</v>
      </c>
      <c r="K4" s="97">
        <v>9357.9352947099997</v>
      </c>
      <c r="L4" s="97">
        <v>11748.10587944</v>
      </c>
      <c r="M4" s="97">
        <v>6334.6243388699995</v>
      </c>
      <c r="N4" s="97">
        <v>29285.651159410001</v>
      </c>
      <c r="O4" s="97">
        <v>8222.5770071499992</v>
      </c>
      <c r="P4" s="97">
        <v>-4484.9941150000004</v>
      </c>
      <c r="Q4" s="99">
        <v>9754.3381601599995</v>
      </c>
      <c r="R4" s="116">
        <f t="shared" ref="R4:R18" si="0">SUM(C4:Q4)</f>
        <v>413012.56821843999</v>
      </c>
    </row>
    <row r="5" spans="2:18" ht="15" customHeight="1" x14ac:dyDescent="0.2">
      <c r="B5" s="65" t="s">
        <v>187</v>
      </c>
      <c r="C5" s="101">
        <v>81570.826395259995</v>
      </c>
      <c r="D5" s="102">
        <v>33827.704192570003</v>
      </c>
      <c r="E5" s="102">
        <v>7391.8423303899999</v>
      </c>
      <c r="F5" s="102">
        <v>3246.12890358</v>
      </c>
      <c r="G5" s="102">
        <v>3568.7910931399997</v>
      </c>
      <c r="H5" s="102">
        <v>1167.9377880699999</v>
      </c>
      <c r="I5" s="102">
        <v>2822.2715555599998</v>
      </c>
      <c r="J5" s="103">
        <v>2257.00580266</v>
      </c>
      <c r="K5" s="102">
        <v>2902.1165396399997</v>
      </c>
      <c r="L5" s="102">
        <v>2929.5476896700002</v>
      </c>
      <c r="M5" s="102">
        <v>3236.3872097199996</v>
      </c>
      <c r="N5" s="102">
        <v>8922.9432584400001</v>
      </c>
      <c r="O5" s="102">
        <v>3458.1994446500003</v>
      </c>
      <c r="P5" s="102">
        <v>5273.1016236400001</v>
      </c>
      <c r="Q5" s="104">
        <v>3556.0522840100002</v>
      </c>
      <c r="R5" s="117">
        <f t="shared" si="0"/>
        <v>166130.85611099997</v>
      </c>
    </row>
    <row r="6" spans="2:18" ht="15" customHeight="1" x14ac:dyDescent="0.2">
      <c r="B6" s="65" t="s">
        <v>188</v>
      </c>
      <c r="C6" s="101">
        <v>0</v>
      </c>
      <c r="D6" s="102">
        <v>4466.0453886000005</v>
      </c>
      <c r="E6" s="102">
        <v>1027.5316027700001</v>
      </c>
      <c r="F6" s="102">
        <v>176.55510330999999</v>
      </c>
      <c r="G6" s="102">
        <v>302.06907402999997</v>
      </c>
      <c r="H6" s="102">
        <v>96.564107989999997</v>
      </c>
      <c r="I6" s="102">
        <v>273.19915854000004</v>
      </c>
      <c r="J6" s="103">
        <v>166.60824109999999</v>
      </c>
      <c r="K6" s="102">
        <v>114.03699257</v>
      </c>
      <c r="L6" s="102">
        <v>75.62745609000001</v>
      </c>
      <c r="M6" s="102">
        <v>114.04326445999999</v>
      </c>
      <c r="N6" s="102">
        <v>425.23474900999997</v>
      </c>
      <c r="O6" s="102">
        <v>259.2133121</v>
      </c>
      <c r="P6" s="102">
        <v>91.195305860000005</v>
      </c>
      <c r="Q6" s="104">
        <v>253.17775494</v>
      </c>
      <c r="R6" s="117">
        <f t="shared" si="0"/>
        <v>7841.1015113699996</v>
      </c>
    </row>
    <row r="7" spans="2:18" ht="15" customHeight="1" x14ac:dyDescent="0.2">
      <c r="B7" s="65" t="s">
        <v>189</v>
      </c>
      <c r="C7" s="101">
        <v>46121.619586010005</v>
      </c>
      <c r="D7" s="102">
        <v>48387.028434449996</v>
      </c>
      <c r="E7" s="102">
        <v>12572.31041041</v>
      </c>
      <c r="F7" s="102">
        <v>6445.0896174099998</v>
      </c>
      <c r="G7" s="102">
        <v>7205.5402532099997</v>
      </c>
      <c r="H7" s="102">
        <v>2673.5566943499998</v>
      </c>
      <c r="I7" s="102">
        <v>7794.8445523800001</v>
      </c>
      <c r="J7" s="103">
        <v>4106.4266841099998</v>
      </c>
      <c r="K7" s="102">
        <v>6384.3481439699999</v>
      </c>
      <c r="L7" s="102">
        <v>5915.5672215600007</v>
      </c>
      <c r="M7" s="102">
        <v>4750.5677588500002</v>
      </c>
      <c r="N7" s="102">
        <v>15535.051721780001</v>
      </c>
      <c r="O7" s="102">
        <v>6904.54409665</v>
      </c>
      <c r="P7" s="102">
        <v>12911.277194260001</v>
      </c>
      <c r="Q7" s="104">
        <v>5967.8032705400001</v>
      </c>
      <c r="R7" s="117">
        <f t="shared" si="0"/>
        <v>193675.57563994001</v>
      </c>
    </row>
    <row r="8" spans="2:18" ht="15" customHeight="1" x14ac:dyDescent="0.2">
      <c r="B8" s="65" t="s">
        <v>190</v>
      </c>
      <c r="C8" s="101">
        <v>9363.3077645699996</v>
      </c>
      <c r="D8" s="102">
        <v>6431.6460811099996</v>
      </c>
      <c r="E8" s="102">
        <v>1485.3554685300001</v>
      </c>
      <c r="F8" s="102">
        <v>629.38808491999998</v>
      </c>
      <c r="G8" s="102">
        <v>661.43285223999999</v>
      </c>
      <c r="H8" s="102">
        <v>287.17219062999999</v>
      </c>
      <c r="I8" s="102">
        <v>664.89010686999995</v>
      </c>
      <c r="J8" s="103">
        <v>476.08748236000002</v>
      </c>
      <c r="K8" s="102">
        <v>649.73802930999989</v>
      </c>
      <c r="L8" s="102">
        <v>641.37062022999999</v>
      </c>
      <c r="M8" s="102">
        <v>508.87982676999997</v>
      </c>
      <c r="N8" s="102">
        <v>1851.5027115799999</v>
      </c>
      <c r="O8" s="102">
        <v>602.06542884999999</v>
      </c>
      <c r="P8" s="102">
        <v>1273.65247153</v>
      </c>
      <c r="Q8" s="104">
        <v>728.39786860000004</v>
      </c>
      <c r="R8" s="117">
        <f t="shared" si="0"/>
        <v>26254.886988099999</v>
      </c>
    </row>
    <row r="9" spans="2:18" ht="15" customHeight="1" x14ac:dyDescent="0.2">
      <c r="B9" s="65" t="s">
        <v>5</v>
      </c>
      <c r="C9" s="101">
        <v>0</v>
      </c>
      <c r="D9" s="102">
        <v>851.70977212000003</v>
      </c>
      <c r="E9" s="102">
        <v>1738.3049028800001</v>
      </c>
      <c r="F9" s="102">
        <v>724.61594587000002</v>
      </c>
      <c r="G9" s="102">
        <v>592.33630075999997</v>
      </c>
      <c r="H9" s="102">
        <v>365.66636457999999</v>
      </c>
      <c r="I9" s="102">
        <v>1000.72768105</v>
      </c>
      <c r="J9" s="103">
        <v>464.11682527999994</v>
      </c>
      <c r="K9" s="102">
        <v>667.65115362999995</v>
      </c>
      <c r="L9" s="102">
        <v>567.80850780999992</v>
      </c>
      <c r="M9" s="102">
        <v>557.59960790000002</v>
      </c>
      <c r="N9" s="102">
        <v>1094.7171925</v>
      </c>
      <c r="O9" s="102">
        <v>629.43975635000004</v>
      </c>
      <c r="P9" s="102">
        <v>1052.07279311</v>
      </c>
      <c r="Q9" s="104">
        <v>522.22646166000004</v>
      </c>
      <c r="R9" s="117">
        <f t="shared" si="0"/>
        <v>10828.993265500001</v>
      </c>
    </row>
    <row r="10" spans="2:18" ht="15" customHeight="1" x14ac:dyDescent="0.2">
      <c r="B10" s="65" t="s">
        <v>4</v>
      </c>
      <c r="C10" s="101">
        <v>0</v>
      </c>
      <c r="D10" s="102">
        <v>3594.7000085300001</v>
      </c>
      <c r="E10" s="102">
        <v>2378.7153468699998</v>
      </c>
      <c r="F10" s="102">
        <v>685.06467078999992</v>
      </c>
      <c r="G10" s="102">
        <v>684.45030911000003</v>
      </c>
      <c r="H10" s="102">
        <v>313.37584433000001</v>
      </c>
      <c r="I10" s="102">
        <v>592.93498383000008</v>
      </c>
      <c r="J10" s="103">
        <v>463.29940622000004</v>
      </c>
      <c r="K10" s="102">
        <v>560.16652651000004</v>
      </c>
      <c r="L10" s="102">
        <v>497.40960795999996</v>
      </c>
      <c r="M10" s="102">
        <v>377.65877018000003</v>
      </c>
      <c r="N10" s="102">
        <v>1567.4218910999998</v>
      </c>
      <c r="O10" s="102">
        <v>581.25679996000008</v>
      </c>
      <c r="P10" s="102">
        <v>779.71876258999998</v>
      </c>
      <c r="Q10" s="104">
        <v>496.40537624000001</v>
      </c>
      <c r="R10" s="117">
        <f t="shared" si="0"/>
        <v>13572.578304219998</v>
      </c>
    </row>
    <row r="11" spans="2:18" ht="15" customHeight="1" x14ac:dyDescent="0.2">
      <c r="B11" s="65" t="s">
        <v>1</v>
      </c>
      <c r="C11" s="101">
        <v>0</v>
      </c>
      <c r="D11" s="102">
        <v>1.9338543300000002</v>
      </c>
      <c r="E11" s="102">
        <v>0.48222234999999997</v>
      </c>
      <c r="F11" s="102">
        <v>7.7713000000000004E-2</v>
      </c>
      <c r="G11" s="102">
        <v>2.4655799999999998E-3</v>
      </c>
      <c r="H11" s="102">
        <v>-3.0000000000000001E-6</v>
      </c>
      <c r="I11" s="102">
        <v>3.9251480000000005E-2</v>
      </c>
      <c r="J11" s="103">
        <v>3.1209000000000001E-2</v>
      </c>
      <c r="K11" s="102">
        <v>9.3377390000000005E-2</v>
      </c>
      <c r="L11" s="102">
        <v>0.19192400000000001</v>
      </c>
      <c r="M11" s="102">
        <v>4.6103999999999999E-2</v>
      </c>
      <c r="N11" s="102">
        <v>-0.10805457</v>
      </c>
      <c r="O11" s="102">
        <v>9.6780000000000005E-2</v>
      </c>
      <c r="P11" s="102">
        <v>2.1922540000000001E-2</v>
      </c>
      <c r="Q11" s="104">
        <v>0.31055975000000002</v>
      </c>
      <c r="R11" s="117">
        <f t="shared" si="0"/>
        <v>3.2193258500000002</v>
      </c>
    </row>
    <row r="12" spans="2:18" ht="15" customHeight="1" x14ac:dyDescent="0.2">
      <c r="B12" s="65" t="s">
        <v>2</v>
      </c>
      <c r="C12" s="101">
        <v>0</v>
      </c>
      <c r="D12" s="102">
        <v>0.12427497</v>
      </c>
      <c r="E12" s="102">
        <v>0.40785643999999999</v>
      </c>
      <c r="F12" s="102">
        <v>0.10496046000000001</v>
      </c>
      <c r="G12" s="102">
        <v>7.3077030000000001E-2</v>
      </c>
      <c r="H12" s="102">
        <v>1.9408910000000001E-2</v>
      </c>
      <c r="I12" s="102">
        <v>0.21878945999999999</v>
      </c>
      <c r="J12" s="103">
        <v>0.17001722</v>
      </c>
      <c r="K12" s="102">
        <v>4.5881769999999995E-2</v>
      </c>
      <c r="L12" s="102">
        <v>1.169575E-2</v>
      </c>
      <c r="M12" s="102">
        <v>6.2385100000000001E-3</v>
      </c>
      <c r="N12" s="102">
        <v>0.66964760000000001</v>
      </c>
      <c r="O12" s="102">
        <v>3.7615000000000003E-2</v>
      </c>
      <c r="P12" s="102">
        <v>8.6864140000000006E-2</v>
      </c>
      <c r="Q12" s="104">
        <v>4.4002809999999996E-2</v>
      </c>
      <c r="R12" s="117">
        <f t="shared" si="0"/>
        <v>2.02033007</v>
      </c>
    </row>
    <row r="13" spans="2:18" ht="15" customHeight="1" x14ac:dyDescent="0.2">
      <c r="B13" s="65" t="s">
        <v>3</v>
      </c>
      <c r="C13" s="101">
        <v>0</v>
      </c>
      <c r="D13" s="102">
        <v>-3.2121017300000001</v>
      </c>
      <c r="E13" s="102">
        <v>20.073379769999999</v>
      </c>
      <c r="F13" s="102">
        <v>1.8895911299999999</v>
      </c>
      <c r="G13" s="102">
        <v>2.1185193199999999</v>
      </c>
      <c r="H13" s="102">
        <v>0.92943637000000001</v>
      </c>
      <c r="I13" s="102">
        <v>7.1856615999999995</v>
      </c>
      <c r="J13" s="103">
        <v>2.7441956300000001</v>
      </c>
      <c r="K13" s="102">
        <v>3.5794903700000003</v>
      </c>
      <c r="L13" s="102">
        <v>4.4078872200000001</v>
      </c>
      <c r="M13" s="102">
        <v>1.02444745</v>
      </c>
      <c r="N13" s="102">
        <v>4.7051818499999998</v>
      </c>
      <c r="O13" s="102">
        <v>3.2698893199999999</v>
      </c>
      <c r="P13" s="102">
        <v>5.8152390399999998</v>
      </c>
      <c r="Q13" s="104">
        <v>3.1843456899999998</v>
      </c>
      <c r="R13" s="117">
        <f t="shared" si="0"/>
        <v>57.715163029999999</v>
      </c>
    </row>
    <row r="14" spans="2:18" ht="15" customHeight="1" x14ac:dyDescent="0.2">
      <c r="B14" s="65" t="s">
        <v>0</v>
      </c>
      <c r="C14" s="101">
        <v>584.36191192999991</v>
      </c>
      <c r="D14" s="102">
        <v>891.49942130999989</v>
      </c>
      <c r="E14" s="102">
        <v>742.82090020999999</v>
      </c>
      <c r="F14" s="102">
        <v>396.12973549000003</v>
      </c>
      <c r="G14" s="102">
        <v>323.20393223000002</v>
      </c>
      <c r="H14" s="102">
        <v>129.36102703</v>
      </c>
      <c r="I14" s="102">
        <v>344.34277168</v>
      </c>
      <c r="J14" s="103">
        <v>201.31114799000002</v>
      </c>
      <c r="K14" s="102">
        <v>300.53664310000005</v>
      </c>
      <c r="L14" s="102">
        <v>296.43653363999999</v>
      </c>
      <c r="M14" s="102">
        <v>263.12933179999999</v>
      </c>
      <c r="N14" s="102">
        <v>637.46320613</v>
      </c>
      <c r="O14" s="102">
        <v>327.65698129999998</v>
      </c>
      <c r="P14" s="102">
        <v>527.43397654</v>
      </c>
      <c r="Q14" s="104">
        <v>310.49918106000001</v>
      </c>
      <c r="R14" s="117">
        <f t="shared" si="0"/>
        <v>6276.1867014400004</v>
      </c>
    </row>
    <row r="15" spans="2:18" ht="15" customHeight="1" x14ac:dyDescent="0.2">
      <c r="B15" s="65" t="s">
        <v>157</v>
      </c>
      <c r="C15" s="101">
        <v>2193.76705855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3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104">
        <v>0</v>
      </c>
      <c r="R15" s="117">
        <f t="shared" si="0"/>
        <v>2193.76705855</v>
      </c>
    </row>
    <row r="16" spans="2:18" ht="15" customHeight="1" x14ac:dyDescent="0.2">
      <c r="B16" s="65" t="s">
        <v>166</v>
      </c>
      <c r="C16" s="101">
        <v>0.60742200000000002</v>
      </c>
      <c r="D16" s="102">
        <v>-3.5100000000000002E-4</v>
      </c>
      <c r="E16" s="102">
        <v>-7.5259999999999994E-2</v>
      </c>
      <c r="F16" s="102">
        <v>0</v>
      </c>
      <c r="G16" s="102">
        <v>0</v>
      </c>
      <c r="H16" s="102">
        <v>0</v>
      </c>
      <c r="I16" s="102">
        <v>0</v>
      </c>
      <c r="J16" s="103">
        <v>0</v>
      </c>
      <c r="K16" s="102">
        <v>4.7699999999999999E-3</v>
      </c>
      <c r="L16" s="102">
        <v>0</v>
      </c>
      <c r="M16" s="102">
        <v>0</v>
      </c>
      <c r="N16" s="102">
        <v>-1.176407E-2</v>
      </c>
      <c r="O16" s="102">
        <v>-3.9999999999999998E-6</v>
      </c>
      <c r="P16" s="102">
        <v>0</v>
      </c>
      <c r="Q16" s="104">
        <v>0</v>
      </c>
      <c r="R16" s="117">
        <f t="shared" si="0"/>
        <v>0.52481293000000007</v>
      </c>
    </row>
    <row r="17" spans="2:18" ht="15" customHeight="1" x14ac:dyDescent="0.2">
      <c r="B17" s="66" t="s">
        <v>167</v>
      </c>
      <c r="C17" s="106">
        <v>4.5952335</v>
      </c>
      <c r="D17" s="107">
        <v>-9.43482E-3</v>
      </c>
      <c r="E17" s="107">
        <v>-5.3801000000000002E-2</v>
      </c>
      <c r="F17" s="107">
        <v>0</v>
      </c>
      <c r="G17" s="107">
        <v>0</v>
      </c>
      <c r="H17" s="107">
        <v>0</v>
      </c>
      <c r="I17" s="107">
        <v>0</v>
      </c>
      <c r="J17" s="108">
        <v>0</v>
      </c>
      <c r="K17" s="107">
        <v>0</v>
      </c>
      <c r="L17" s="107">
        <v>0</v>
      </c>
      <c r="M17" s="107">
        <v>0</v>
      </c>
      <c r="N17" s="107">
        <v>9.9999999999999995E-7</v>
      </c>
      <c r="O17" s="107">
        <v>-9.9999999999999995E-7</v>
      </c>
      <c r="P17" s="107">
        <v>0</v>
      </c>
      <c r="Q17" s="109">
        <v>0</v>
      </c>
      <c r="R17" s="118">
        <f t="shared" si="0"/>
        <v>4.5319976799999999</v>
      </c>
    </row>
    <row r="18" spans="2:18" ht="15" customHeight="1" thickBot="1" x14ac:dyDescent="0.25">
      <c r="B18" s="67" t="s">
        <v>191</v>
      </c>
      <c r="C18" s="111">
        <v>9745.3320189999995</v>
      </c>
      <c r="D18" s="112">
        <v>26.130085999999999</v>
      </c>
      <c r="E18" s="112">
        <v>4.8079999999999998E-3</v>
      </c>
      <c r="F18" s="112">
        <v>1.15E-3</v>
      </c>
      <c r="G18" s="112">
        <v>0</v>
      </c>
      <c r="H18" s="112">
        <v>0</v>
      </c>
      <c r="I18" s="112">
        <v>2.76E-2</v>
      </c>
      <c r="J18" s="113">
        <v>3.2200000000000002E-4</v>
      </c>
      <c r="K18" s="112">
        <v>5.3704000000000002E-2</v>
      </c>
      <c r="L18" s="112">
        <v>0</v>
      </c>
      <c r="M18" s="112">
        <v>0</v>
      </c>
      <c r="N18" s="112">
        <v>4.1794999999999999E-2</v>
      </c>
      <c r="O18" s="112">
        <v>0</v>
      </c>
      <c r="P18" s="112">
        <v>2.8274870000000001</v>
      </c>
      <c r="Q18" s="114">
        <v>1.1040000000000001</v>
      </c>
      <c r="R18" s="119">
        <f t="shared" si="0"/>
        <v>9775.5229709999967</v>
      </c>
    </row>
    <row r="19" spans="2:18" ht="15" customHeight="1" thickTop="1" x14ac:dyDescent="0.2"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</row>
  </sheetData>
  <mergeCells count="1">
    <mergeCell ref="B2:R2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699"/>
  </sheetPr>
  <dimension ref="B1:H76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59.7109375" customWidth="1"/>
    <col min="3" max="8" width="15.7109375" customWidth="1"/>
    <col min="9" max="9" width="8.7109375" customWidth="1"/>
  </cols>
  <sheetData>
    <row r="1" spans="2:8" ht="15" customHeight="1" thickBot="1" x14ac:dyDescent="0.3"/>
    <row r="2" spans="2:8" s="1" customFormat="1" ht="20.100000000000001" customHeight="1" thickTop="1" thickBot="1" x14ac:dyDescent="0.3">
      <c r="B2" s="126" t="s">
        <v>164</v>
      </c>
      <c r="C2" s="127"/>
      <c r="D2" s="127"/>
      <c r="E2" s="127"/>
      <c r="F2" s="127"/>
      <c r="G2" s="127"/>
      <c r="H2" s="128"/>
    </row>
    <row r="3" spans="2:8" ht="30" customHeight="1" x14ac:dyDescent="0.25">
      <c r="B3" s="136" t="s">
        <v>140</v>
      </c>
      <c r="C3" s="129" t="s">
        <v>124</v>
      </c>
      <c r="D3" s="130"/>
      <c r="E3" s="131" t="s">
        <v>6</v>
      </c>
      <c r="F3" s="130"/>
      <c r="G3" s="132" t="s">
        <v>194</v>
      </c>
      <c r="H3" s="134" t="s">
        <v>7</v>
      </c>
    </row>
    <row r="4" spans="2:8" ht="30" customHeight="1" thickBot="1" x14ac:dyDescent="0.3">
      <c r="B4" s="137"/>
      <c r="C4" s="37" t="s">
        <v>26</v>
      </c>
      <c r="D4" s="38" t="s">
        <v>27</v>
      </c>
      <c r="E4" s="38" t="s">
        <v>28</v>
      </c>
      <c r="F4" s="38" t="s">
        <v>29</v>
      </c>
      <c r="G4" s="133"/>
      <c r="H4" s="135"/>
    </row>
    <row r="5" spans="2:8" ht="15" customHeight="1" thickTop="1" x14ac:dyDescent="0.25">
      <c r="B5" s="39" t="s">
        <v>139</v>
      </c>
      <c r="C5" s="78">
        <v>4646299.4309999999</v>
      </c>
      <c r="D5" s="79">
        <v>11295045.74</v>
      </c>
      <c r="E5" s="79">
        <v>1169906.969</v>
      </c>
      <c r="F5" s="79">
        <v>-9981664.5010000002</v>
      </c>
      <c r="G5" s="79">
        <v>6424002.7980000004</v>
      </c>
      <c r="H5" s="80">
        <v>21837</v>
      </c>
    </row>
    <row r="6" spans="2:8" ht="15" customHeight="1" x14ac:dyDescent="0.25">
      <c r="B6" s="33" t="s">
        <v>8</v>
      </c>
      <c r="C6" s="73">
        <v>79725512.158999994</v>
      </c>
      <c r="D6" s="72">
        <v>71132446.405000001</v>
      </c>
      <c r="E6" s="72">
        <v>33346707.960000001</v>
      </c>
      <c r="F6" s="72">
        <v>120824098.087</v>
      </c>
      <c r="G6" s="72">
        <v>-3328322.8339999998</v>
      </c>
      <c r="H6" s="74">
        <v>178008</v>
      </c>
    </row>
    <row r="7" spans="2:8" ht="15" customHeight="1" x14ac:dyDescent="0.25">
      <c r="B7" s="33" t="s">
        <v>9</v>
      </c>
      <c r="C7" s="73">
        <v>1200259.169</v>
      </c>
      <c r="D7" s="72">
        <v>45685433.156000003</v>
      </c>
      <c r="E7" s="72">
        <v>1088062.9979999999</v>
      </c>
      <c r="F7" s="72">
        <v>28967213.116999999</v>
      </c>
      <c r="G7" s="72">
        <v>3538806.1660000002</v>
      </c>
      <c r="H7" s="74">
        <v>4719</v>
      </c>
    </row>
    <row r="8" spans="2:8" ht="15" customHeight="1" x14ac:dyDescent="0.25">
      <c r="B8" s="33" t="s">
        <v>10</v>
      </c>
      <c r="C8" s="73">
        <v>266491700.59099999</v>
      </c>
      <c r="D8" s="72">
        <v>1884676120.95</v>
      </c>
      <c r="E8" s="72">
        <v>130097489.265</v>
      </c>
      <c r="F8" s="72">
        <v>1712380954.743</v>
      </c>
      <c r="G8" s="72">
        <v>56088316.530000001</v>
      </c>
      <c r="H8" s="74">
        <v>508161</v>
      </c>
    </row>
    <row r="9" spans="2:8" ht="15" customHeight="1" x14ac:dyDescent="0.25">
      <c r="B9" s="33" t="s">
        <v>134</v>
      </c>
      <c r="C9" s="73">
        <v>45872299.582999997</v>
      </c>
      <c r="D9" s="72">
        <v>301460688.56900001</v>
      </c>
      <c r="E9" s="72">
        <v>16005200.748</v>
      </c>
      <c r="F9" s="72">
        <v>193343952.77399999</v>
      </c>
      <c r="G9" s="72">
        <v>27225056.160999998</v>
      </c>
      <c r="H9" s="74">
        <v>34109</v>
      </c>
    </row>
    <row r="10" spans="2:8" ht="15" customHeight="1" x14ac:dyDescent="0.25">
      <c r="B10" s="33" t="s">
        <v>135</v>
      </c>
      <c r="C10" s="73">
        <v>52256184.066</v>
      </c>
      <c r="D10" s="72">
        <v>41837699.917000003</v>
      </c>
      <c r="E10" s="72">
        <v>5708340.4730000002</v>
      </c>
      <c r="F10" s="72">
        <v>52882554.114</v>
      </c>
      <c r="G10" s="72">
        <v>4741226.7709999997</v>
      </c>
      <c r="H10" s="74">
        <v>27985</v>
      </c>
    </row>
    <row r="11" spans="2:8" ht="15" customHeight="1" x14ac:dyDescent="0.25">
      <c r="B11" s="33" t="s">
        <v>11</v>
      </c>
      <c r="C11" s="73">
        <v>101712698.736</v>
      </c>
      <c r="D11" s="72">
        <v>225554814.92699999</v>
      </c>
      <c r="E11" s="72">
        <v>3692916.943</v>
      </c>
      <c r="F11" s="72">
        <v>331027078.72000003</v>
      </c>
      <c r="G11" s="72">
        <v>-7236022.8099999996</v>
      </c>
      <c r="H11" s="74">
        <v>676249</v>
      </c>
    </row>
    <row r="12" spans="2:8" ht="15" customHeight="1" x14ac:dyDescent="0.25">
      <c r="B12" s="33" t="s">
        <v>12</v>
      </c>
      <c r="C12" s="73">
        <v>805417588.62899995</v>
      </c>
      <c r="D12" s="72">
        <v>2810585259.3179998</v>
      </c>
      <c r="E12" s="72">
        <v>472457824.787</v>
      </c>
      <c r="F12" s="72">
        <v>2118545186.4170001</v>
      </c>
      <c r="G12" s="72">
        <v>191844554.486</v>
      </c>
      <c r="H12" s="74">
        <v>1169275</v>
      </c>
    </row>
    <row r="13" spans="2:8" ht="15" customHeight="1" x14ac:dyDescent="0.25">
      <c r="B13" s="33" t="s">
        <v>13</v>
      </c>
      <c r="C13" s="73">
        <v>29076022.690000001</v>
      </c>
      <c r="D13" s="72">
        <v>401484408.37599999</v>
      </c>
      <c r="E13" s="72">
        <v>9323655.1459999997</v>
      </c>
      <c r="F13" s="72">
        <v>350556842.74400002</v>
      </c>
      <c r="G13" s="72">
        <v>14333776.374</v>
      </c>
      <c r="H13" s="74">
        <v>222374</v>
      </c>
    </row>
    <row r="14" spans="2:8" ht="15" customHeight="1" x14ac:dyDescent="0.25">
      <c r="B14" s="33" t="s">
        <v>14</v>
      </c>
      <c r="C14" s="73">
        <v>121688852.969</v>
      </c>
      <c r="D14" s="72">
        <v>40698880.869999997</v>
      </c>
      <c r="E14" s="72">
        <v>39356491.835000001</v>
      </c>
      <c r="F14" s="72">
        <v>60554260.291000001</v>
      </c>
      <c r="G14" s="72">
        <v>8491179.3690000009</v>
      </c>
      <c r="H14" s="74">
        <v>247424</v>
      </c>
    </row>
    <row r="15" spans="2:8" ht="15" customHeight="1" x14ac:dyDescent="0.25">
      <c r="B15" s="33" t="s">
        <v>15</v>
      </c>
      <c r="C15" s="73">
        <v>12556966.311000001</v>
      </c>
      <c r="D15" s="72">
        <v>267751393.90799999</v>
      </c>
      <c r="E15" s="72">
        <v>5747759.6440000003</v>
      </c>
      <c r="F15" s="72">
        <v>149669589.68099999</v>
      </c>
      <c r="G15" s="72">
        <v>25569574.449000001</v>
      </c>
      <c r="H15" s="74">
        <v>218858</v>
      </c>
    </row>
    <row r="16" spans="2:8" ht="15" customHeight="1" x14ac:dyDescent="0.25">
      <c r="B16" s="33" t="s">
        <v>16</v>
      </c>
      <c r="C16" s="73">
        <v>2405347.7659999998</v>
      </c>
      <c r="D16" s="72">
        <v>57859501.060000002</v>
      </c>
      <c r="E16" s="72">
        <v>469726.64299999998</v>
      </c>
      <c r="F16" s="72">
        <v>61302126.527999997</v>
      </c>
      <c r="G16" s="72">
        <v>5297458.341</v>
      </c>
      <c r="H16" s="74">
        <v>32065</v>
      </c>
    </row>
    <row r="17" spans="2:8" ht="15" customHeight="1" x14ac:dyDescent="0.25">
      <c r="B17" s="33" t="s">
        <v>17</v>
      </c>
      <c r="C17" s="73">
        <v>32536799.440000001</v>
      </c>
      <c r="D17" s="72">
        <v>214853385.12</v>
      </c>
      <c r="E17" s="72">
        <v>10254403.515000001</v>
      </c>
      <c r="F17" s="72">
        <v>113638034.028</v>
      </c>
      <c r="G17" s="72">
        <v>27602693.357999999</v>
      </c>
      <c r="H17" s="74">
        <v>258255</v>
      </c>
    </row>
    <row r="18" spans="2:8" ht="15" customHeight="1" x14ac:dyDescent="0.25">
      <c r="B18" s="33" t="s">
        <v>18</v>
      </c>
      <c r="C18" s="73">
        <v>19435342.394000001</v>
      </c>
      <c r="D18" s="72">
        <v>292223676.06800002</v>
      </c>
      <c r="E18" s="72">
        <v>10457609.294</v>
      </c>
      <c r="F18" s="72">
        <v>171391681.75999999</v>
      </c>
      <c r="G18" s="72">
        <v>27193753.543000001</v>
      </c>
      <c r="H18" s="74">
        <v>472744</v>
      </c>
    </row>
    <row r="19" spans="2:8" ht="15" customHeight="1" x14ac:dyDescent="0.25">
      <c r="B19" s="33" t="s">
        <v>19</v>
      </c>
      <c r="C19" s="73">
        <v>9230499.6779999994</v>
      </c>
      <c r="D19" s="72">
        <v>209992637.57699999</v>
      </c>
      <c r="E19" s="72">
        <v>4507815.7949999999</v>
      </c>
      <c r="F19" s="72">
        <v>123757376.09900001</v>
      </c>
      <c r="G19" s="72">
        <v>18745800.811999999</v>
      </c>
      <c r="H19" s="74">
        <v>161123</v>
      </c>
    </row>
    <row r="20" spans="2:8" ht="15" customHeight="1" x14ac:dyDescent="0.25">
      <c r="B20" s="33" t="s">
        <v>20</v>
      </c>
      <c r="C20" s="73">
        <v>3006196.344</v>
      </c>
      <c r="D20" s="72">
        <v>35711770.211000003</v>
      </c>
      <c r="E20" s="72">
        <v>1771524.155</v>
      </c>
      <c r="F20" s="72">
        <v>29490491.206999999</v>
      </c>
      <c r="G20" s="72">
        <v>5148709.7439999999</v>
      </c>
      <c r="H20" s="74">
        <v>18965</v>
      </c>
    </row>
    <row r="21" spans="2:8" ht="15" customHeight="1" x14ac:dyDescent="0.25">
      <c r="B21" s="33" t="s">
        <v>136</v>
      </c>
      <c r="C21" s="73">
        <v>4344861.4400000004</v>
      </c>
      <c r="D21" s="72">
        <v>10011837.732999999</v>
      </c>
      <c r="E21" s="72">
        <v>3106913.952</v>
      </c>
      <c r="F21" s="72">
        <v>8465769.7770000007</v>
      </c>
      <c r="G21" s="72">
        <v>1718532.203</v>
      </c>
      <c r="H21" s="74">
        <v>28597</v>
      </c>
    </row>
    <row r="22" spans="2:8" ht="15" customHeight="1" x14ac:dyDescent="0.25">
      <c r="B22" s="33" t="s">
        <v>21</v>
      </c>
      <c r="C22" s="73">
        <v>22687829.313999999</v>
      </c>
      <c r="D22" s="72">
        <v>7705070.5310000004</v>
      </c>
      <c r="E22" s="72">
        <v>24945480.011999998</v>
      </c>
      <c r="F22" s="72">
        <v>18225396.872000001</v>
      </c>
      <c r="G22" s="72">
        <v>2785653.4559999998</v>
      </c>
      <c r="H22" s="74">
        <v>19664</v>
      </c>
    </row>
    <row r="23" spans="2:8" ht="15" customHeight="1" x14ac:dyDescent="0.25">
      <c r="B23" s="33" t="s">
        <v>22</v>
      </c>
      <c r="C23" s="73">
        <v>16274471.135</v>
      </c>
      <c r="D23" s="72">
        <v>25047634.142000001</v>
      </c>
      <c r="E23" s="72">
        <v>3278728.3489999999</v>
      </c>
      <c r="F23" s="72">
        <v>23679144.276000001</v>
      </c>
      <c r="G23" s="72">
        <v>3226819.6140000001</v>
      </c>
      <c r="H23" s="74">
        <v>60935</v>
      </c>
    </row>
    <row r="24" spans="2:8" ht="15" customHeight="1" x14ac:dyDescent="0.25">
      <c r="B24" s="33" t="s">
        <v>23</v>
      </c>
      <c r="C24" s="73">
        <v>5415973.409</v>
      </c>
      <c r="D24" s="72">
        <v>37236850.950999998</v>
      </c>
      <c r="E24" s="72">
        <v>2323575.2659999998</v>
      </c>
      <c r="F24" s="72">
        <v>23450264.668000001</v>
      </c>
      <c r="G24" s="72">
        <v>3530558.0189999999</v>
      </c>
      <c r="H24" s="74">
        <v>49676</v>
      </c>
    </row>
    <row r="25" spans="2:8" ht="15" customHeight="1" x14ac:dyDescent="0.25">
      <c r="B25" s="33" t="s">
        <v>24</v>
      </c>
      <c r="C25" s="73">
        <v>6511.2920000000004</v>
      </c>
      <c r="D25" s="72">
        <v>47797.504999999997</v>
      </c>
      <c r="E25" s="72">
        <v>818.92899999999997</v>
      </c>
      <c r="F25" s="72">
        <v>23977.564999999999</v>
      </c>
      <c r="G25" s="72">
        <v>5872.0730000000003</v>
      </c>
      <c r="H25" s="74">
        <v>346</v>
      </c>
    </row>
    <row r="26" spans="2:8" ht="15" customHeight="1" thickBot="1" x14ac:dyDescent="0.3">
      <c r="B26" s="34" t="s">
        <v>25</v>
      </c>
      <c r="C26" s="75">
        <v>615.74800000000005</v>
      </c>
      <c r="D26" s="76">
        <v>11700.295</v>
      </c>
      <c r="E26" s="76">
        <v>413.012</v>
      </c>
      <c r="F26" s="76">
        <v>9901.8109999999997</v>
      </c>
      <c r="G26" s="76">
        <v>631.59100000000001</v>
      </c>
      <c r="H26" s="77">
        <v>74</v>
      </c>
    </row>
    <row r="27" spans="2:8" ht="15" customHeight="1" thickTop="1" x14ac:dyDescent="0.25">
      <c r="B27" s="121" t="s">
        <v>192</v>
      </c>
      <c r="C27" s="121"/>
      <c r="D27" s="121"/>
      <c r="E27" s="121"/>
      <c r="F27" s="121"/>
      <c r="G27" s="121"/>
      <c r="H27" s="121"/>
    </row>
    <row r="28" spans="2:8" ht="15" customHeight="1" x14ac:dyDescent="0.25">
      <c r="B28" s="15"/>
      <c r="C28" s="6"/>
      <c r="D28" s="6"/>
      <c r="E28" s="6"/>
      <c r="F28" s="6"/>
      <c r="G28" s="6"/>
    </row>
    <row r="29" spans="2:8" ht="15" customHeight="1" x14ac:dyDescent="0.25">
      <c r="C29" s="3"/>
      <c r="D29" s="3"/>
      <c r="E29" s="3"/>
      <c r="F29" s="3"/>
      <c r="G29" s="3"/>
      <c r="H29" s="3"/>
    </row>
    <row r="30" spans="2:8" ht="15" customHeight="1" x14ac:dyDescent="0.25">
      <c r="C30" s="3"/>
      <c r="D30" s="3"/>
      <c r="E30" s="3"/>
      <c r="F30" s="3"/>
      <c r="G30" s="3"/>
      <c r="H30" s="3"/>
    </row>
    <row r="31" spans="2:8" ht="15" customHeight="1" x14ac:dyDescent="0.25">
      <c r="C31" s="3"/>
      <c r="D31" s="3"/>
      <c r="E31" s="3"/>
      <c r="F31" s="3"/>
      <c r="G31" s="3"/>
      <c r="H31" s="3"/>
    </row>
    <row r="32" spans="2:8" ht="15" customHeight="1" x14ac:dyDescent="0.25">
      <c r="C32" s="6"/>
      <c r="D32" s="6"/>
      <c r="E32" s="6"/>
      <c r="F32" s="6"/>
      <c r="G32" s="6"/>
      <c r="H32" s="6"/>
    </row>
    <row r="33" spans="3:8" ht="15" customHeight="1" x14ac:dyDescent="0.25">
      <c r="C33" s="6"/>
      <c r="D33" s="6"/>
      <c r="E33" s="6"/>
      <c r="F33" s="6"/>
      <c r="G33" s="6"/>
      <c r="H33" s="6"/>
    </row>
    <row r="34" spans="3:8" ht="15" customHeight="1" x14ac:dyDescent="0.25">
      <c r="C34" s="6"/>
      <c r="D34" s="6"/>
      <c r="E34" s="6"/>
      <c r="F34" s="6"/>
      <c r="G34" s="6"/>
      <c r="H34" s="6"/>
    </row>
    <row r="35" spans="3:8" ht="15" customHeight="1" x14ac:dyDescent="0.25">
      <c r="C35" s="6"/>
      <c r="D35" s="6"/>
      <c r="E35" s="6"/>
      <c r="F35" s="6"/>
      <c r="G35" s="6"/>
      <c r="H35" s="6"/>
    </row>
    <row r="36" spans="3:8" ht="15" customHeight="1" x14ac:dyDescent="0.25">
      <c r="C36" s="6"/>
      <c r="D36" s="6"/>
      <c r="E36" s="6"/>
      <c r="F36" s="6"/>
      <c r="G36" s="6"/>
      <c r="H36" s="6"/>
    </row>
    <row r="37" spans="3:8" ht="15" customHeight="1" x14ac:dyDescent="0.25">
      <c r="C37" s="6"/>
      <c r="D37" s="6"/>
      <c r="E37" s="6"/>
      <c r="F37" s="6"/>
      <c r="G37" s="6"/>
      <c r="H37" s="6"/>
    </row>
    <row r="38" spans="3:8" ht="15" customHeight="1" x14ac:dyDescent="0.25">
      <c r="C38" s="6"/>
      <c r="D38" s="6"/>
      <c r="E38" s="6"/>
      <c r="F38" s="6"/>
      <c r="G38" s="6"/>
      <c r="H38" s="6"/>
    </row>
    <row r="39" spans="3:8" ht="15" customHeight="1" x14ac:dyDescent="0.25">
      <c r="C39" s="6"/>
      <c r="D39" s="6"/>
      <c r="E39" s="6"/>
      <c r="F39" s="6"/>
      <c r="G39" s="6"/>
    </row>
    <row r="40" spans="3:8" ht="15" customHeight="1" x14ac:dyDescent="0.25">
      <c r="C40" s="6"/>
      <c r="D40" s="6"/>
      <c r="E40" s="6"/>
      <c r="F40" s="6"/>
      <c r="G40" s="6"/>
    </row>
    <row r="41" spans="3:8" ht="15" customHeight="1" x14ac:dyDescent="0.25">
      <c r="C41" s="6"/>
      <c r="D41" s="6"/>
      <c r="E41" s="6"/>
      <c r="F41" s="6"/>
      <c r="G41" s="6"/>
    </row>
    <row r="42" spans="3:8" ht="15" customHeight="1" x14ac:dyDescent="0.25">
      <c r="C42" s="6"/>
      <c r="D42" s="6"/>
      <c r="E42" s="6"/>
      <c r="F42" s="6"/>
      <c r="G42" s="6"/>
    </row>
    <row r="43" spans="3:8" ht="15" customHeight="1" x14ac:dyDescent="0.25">
      <c r="C43" s="6"/>
      <c r="D43" s="6"/>
      <c r="E43" s="6"/>
      <c r="F43" s="6"/>
      <c r="G43" s="6"/>
    </row>
    <row r="44" spans="3:8" ht="15" customHeight="1" x14ac:dyDescent="0.25">
      <c r="C44" s="6"/>
      <c r="D44" s="6"/>
      <c r="E44" s="6"/>
      <c r="F44" s="6"/>
      <c r="G44" s="6"/>
    </row>
    <row r="45" spans="3:8" ht="15" customHeight="1" x14ac:dyDescent="0.25">
      <c r="C45" s="6"/>
      <c r="D45" s="6"/>
      <c r="E45" s="6"/>
      <c r="F45" s="6"/>
      <c r="G45" s="6"/>
    </row>
    <row r="46" spans="3:8" ht="15" customHeight="1" x14ac:dyDescent="0.25">
      <c r="C46" s="6"/>
      <c r="D46" s="6"/>
      <c r="E46" s="6"/>
      <c r="F46" s="6"/>
      <c r="G46" s="6"/>
    </row>
    <row r="47" spans="3:8" ht="15" customHeight="1" x14ac:dyDescent="0.25">
      <c r="C47" s="6"/>
      <c r="D47" s="6"/>
      <c r="E47" s="6"/>
      <c r="F47" s="6"/>
      <c r="G47" s="6"/>
    </row>
    <row r="48" spans="3:8" ht="15" customHeight="1" x14ac:dyDescent="0.25">
      <c r="C48" s="6"/>
      <c r="D48" s="6"/>
      <c r="E48" s="6"/>
      <c r="F48" s="6"/>
      <c r="G48" s="6"/>
    </row>
    <row r="49" spans="3:7" ht="15" customHeight="1" x14ac:dyDescent="0.25">
      <c r="C49" s="6"/>
      <c r="D49" s="6"/>
      <c r="E49" s="6"/>
      <c r="F49" s="6"/>
      <c r="G49" s="6"/>
    </row>
    <row r="50" spans="3:7" ht="15" customHeight="1" x14ac:dyDescent="0.25">
      <c r="C50" s="6"/>
      <c r="D50" s="6"/>
      <c r="E50" s="6"/>
      <c r="F50" s="6"/>
      <c r="G50" s="6"/>
    </row>
    <row r="51" spans="3:7" ht="15" customHeight="1" x14ac:dyDescent="0.25">
      <c r="C51" s="6"/>
      <c r="D51" s="6"/>
      <c r="E51" s="6"/>
      <c r="F51" s="6"/>
      <c r="G51" s="6"/>
    </row>
    <row r="52" spans="3:7" ht="15" customHeight="1" x14ac:dyDescent="0.25">
      <c r="C52" s="6"/>
      <c r="D52" s="6"/>
      <c r="E52" s="6"/>
      <c r="F52" s="6"/>
      <c r="G52" s="6"/>
    </row>
    <row r="53" spans="3:7" ht="15" customHeight="1" x14ac:dyDescent="0.25">
      <c r="C53" s="6"/>
      <c r="D53" s="6"/>
      <c r="E53" s="6"/>
      <c r="F53" s="6"/>
      <c r="G53" s="6"/>
    </row>
    <row r="54" spans="3:7" ht="15" customHeight="1" x14ac:dyDescent="0.25">
      <c r="C54" s="6"/>
      <c r="D54" s="6"/>
      <c r="E54" s="6"/>
      <c r="F54" s="6"/>
      <c r="G54" s="6"/>
    </row>
    <row r="55" spans="3:7" ht="15" customHeight="1" x14ac:dyDescent="0.25">
      <c r="C55" s="6"/>
      <c r="D55" s="6"/>
      <c r="E55" s="6"/>
      <c r="F55" s="6"/>
      <c r="G55" s="6"/>
    </row>
    <row r="56" spans="3:7" ht="15" customHeight="1" x14ac:dyDescent="0.25">
      <c r="C56" s="6"/>
      <c r="D56" s="6"/>
      <c r="E56" s="6"/>
      <c r="F56" s="6"/>
      <c r="G56" s="6"/>
    </row>
    <row r="57" spans="3:7" ht="15" customHeight="1" x14ac:dyDescent="0.25">
      <c r="C57" s="6"/>
      <c r="D57" s="6"/>
      <c r="E57" s="6"/>
      <c r="F57" s="6"/>
      <c r="G57" s="6"/>
    </row>
    <row r="58" spans="3:7" ht="15" customHeight="1" x14ac:dyDescent="0.25">
      <c r="C58" s="6"/>
      <c r="D58" s="6"/>
      <c r="E58" s="6"/>
      <c r="F58" s="6"/>
      <c r="G58" s="6"/>
    </row>
    <row r="59" spans="3:7" ht="15" customHeight="1" x14ac:dyDescent="0.25">
      <c r="C59" s="6"/>
      <c r="D59" s="6"/>
      <c r="E59" s="6"/>
      <c r="F59" s="6"/>
      <c r="G59" s="6"/>
    </row>
    <row r="60" spans="3:7" ht="15" customHeight="1" x14ac:dyDescent="0.25">
      <c r="C60" s="6"/>
      <c r="D60" s="6"/>
      <c r="E60" s="6"/>
      <c r="F60" s="6"/>
      <c r="G60" s="6"/>
    </row>
    <row r="61" spans="3:7" ht="15" customHeight="1" x14ac:dyDescent="0.25">
      <c r="C61" s="6"/>
      <c r="D61" s="6"/>
      <c r="E61" s="6"/>
      <c r="F61" s="6"/>
      <c r="G61" s="6"/>
    </row>
    <row r="62" spans="3:7" ht="15" customHeight="1" x14ac:dyDescent="0.25">
      <c r="C62" s="6"/>
      <c r="D62" s="6"/>
      <c r="E62" s="6"/>
      <c r="F62" s="6"/>
      <c r="G62" s="6"/>
    </row>
    <row r="63" spans="3:7" ht="15" customHeight="1" x14ac:dyDescent="0.25">
      <c r="C63" s="6"/>
      <c r="D63" s="6"/>
      <c r="E63" s="6"/>
      <c r="F63" s="6"/>
      <c r="G63" s="6"/>
    </row>
    <row r="64" spans="3:7" ht="15" customHeight="1" x14ac:dyDescent="0.25">
      <c r="C64" s="6"/>
      <c r="D64" s="6"/>
      <c r="E64" s="6"/>
      <c r="F64" s="6"/>
      <c r="G64" s="6"/>
    </row>
    <row r="65" spans="3:7" ht="15" customHeight="1" x14ac:dyDescent="0.25">
      <c r="C65" s="6"/>
      <c r="D65" s="6"/>
      <c r="E65" s="6"/>
      <c r="F65" s="6"/>
      <c r="G65" s="6"/>
    </row>
    <row r="66" spans="3:7" ht="15" customHeight="1" x14ac:dyDescent="0.25">
      <c r="C66" s="6"/>
      <c r="D66" s="6"/>
      <c r="E66" s="6"/>
      <c r="F66" s="6"/>
      <c r="G66" s="6"/>
    </row>
    <row r="67" spans="3:7" ht="15" customHeight="1" x14ac:dyDescent="0.25">
      <c r="C67" s="6"/>
      <c r="D67" s="6"/>
      <c r="E67" s="6"/>
      <c r="F67" s="6"/>
      <c r="G67" s="6"/>
    </row>
    <row r="68" spans="3:7" ht="15" customHeight="1" x14ac:dyDescent="0.25">
      <c r="C68" s="6"/>
      <c r="D68" s="6"/>
      <c r="E68" s="6"/>
      <c r="F68" s="6"/>
      <c r="G68" s="6"/>
    </row>
    <row r="69" spans="3:7" ht="15" customHeight="1" x14ac:dyDescent="0.25">
      <c r="C69" s="6"/>
      <c r="D69" s="6"/>
      <c r="E69" s="6"/>
      <c r="F69" s="6"/>
      <c r="G69" s="6"/>
    </row>
    <row r="70" spans="3:7" ht="15" customHeight="1" x14ac:dyDescent="0.25">
      <c r="C70" s="6"/>
      <c r="D70" s="6"/>
      <c r="E70" s="6"/>
      <c r="F70" s="6"/>
      <c r="G70" s="6"/>
    </row>
    <row r="71" spans="3:7" ht="15" customHeight="1" x14ac:dyDescent="0.25">
      <c r="C71" s="6"/>
      <c r="D71" s="6"/>
      <c r="E71" s="6"/>
      <c r="F71" s="6"/>
      <c r="G71" s="6"/>
    </row>
    <row r="72" spans="3:7" ht="15" customHeight="1" x14ac:dyDescent="0.25">
      <c r="C72" s="6"/>
      <c r="D72" s="6"/>
      <c r="E72" s="6"/>
      <c r="F72" s="6"/>
      <c r="G72" s="6"/>
    </row>
    <row r="73" spans="3:7" ht="15" customHeight="1" x14ac:dyDescent="0.25">
      <c r="C73" s="6"/>
      <c r="D73" s="6"/>
      <c r="E73" s="6"/>
      <c r="F73" s="6"/>
      <c r="G73" s="6"/>
    </row>
    <row r="74" spans="3:7" ht="15" customHeight="1" x14ac:dyDescent="0.25">
      <c r="C74" s="6"/>
      <c r="D74" s="6"/>
      <c r="E74" s="6"/>
      <c r="F74" s="6"/>
      <c r="G74" s="6"/>
    </row>
    <row r="75" spans="3:7" ht="15" customHeight="1" x14ac:dyDescent="0.25">
      <c r="C75" s="6"/>
      <c r="D75" s="6"/>
      <c r="E75" s="6"/>
      <c r="F75" s="6"/>
      <c r="G75" s="6"/>
    </row>
    <row r="76" spans="3:7" ht="15" customHeight="1" x14ac:dyDescent="0.25">
      <c r="C76" s="6"/>
      <c r="D76" s="6"/>
      <c r="E76" s="6"/>
      <c r="F76" s="6"/>
      <c r="G76" s="6"/>
    </row>
  </sheetData>
  <mergeCells count="6">
    <mergeCell ref="B2:H2"/>
    <mergeCell ref="C3:D3"/>
    <mergeCell ref="E3:F3"/>
    <mergeCell ref="G3:G4"/>
    <mergeCell ref="H3:H4"/>
    <mergeCell ref="B3:B4"/>
  </mergeCells>
  <pageMargins left="0.70866141732283461" right="0.70866141732283461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699"/>
  </sheetPr>
  <dimension ref="B1:K54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59.7109375" style="2" customWidth="1"/>
    <col min="3" max="11" width="15.7109375" customWidth="1"/>
  </cols>
  <sheetData>
    <row r="1" spans="2:11" ht="15" customHeight="1" thickBot="1" x14ac:dyDescent="0.3"/>
    <row r="2" spans="2:11" s="14" customFormat="1" ht="20.100000000000001" customHeight="1" thickTop="1" thickBot="1" x14ac:dyDescent="0.3">
      <c r="B2" s="126" t="s">
        <v>163</v>
      </c>
      <c r="C2" s="127"/>
      <c r="D2" s="127"/>
      <c r="E2" s="127"/>
      <c r="F2" s="127"/>
      <c r="G2" s="127"/>
      <c r="H2" s="127"/>
      <c r="I2" s="127"/>
      <c r="J2" s="127"/>
      <c r="K2" s="128"/>
    </row>
    <row r="3" spans="2:11" s="9" customFormat="1" ht="64.5" thickBot="1" x14ac:dyDescent="0.3">
      <c r="B3" s="82" t="s">
        <v>31</v>
      </c>
      <c r="C3" s="88" t="s">
        <v>7</v>
      </c>
      <c r="D3" s="89" t="s">
        <v>32</v>
      </c>
      <c r="E3" s="90" t="s">
        <v>33</v>
      </c>
      <c r="F3" s="90" t="s">
        <v>195</v>
      </c>
      <c r="G3" s="90" t="s">
        <v>120</v>
      </c>
      <c r="H3" s="90" t="s">
        <v>129</v>
      </c>
      <c r="I3" s="90" t="s">
        <v>31</v>
      </c>
      <c r="J3" s="90" t="s">
        <v>121</v>
      </c>
      <c r="K3" s="81" t="s">
        <v>138</v>
      </c>
    </row>
    <row r="4" spans="2:11" s="9" customFormat="1" ht="15" customHeight="1" thickTop="1" x14ac:dyDescent="0.25">
      <c r="B4" s="44" t="s">
        <v>122</v>
      </c>
      <c r="C4" s="71">
        <v>380476</v>
      </c>
      <c r="D4" s="79">
        <v>234463329.10206997</v>
      </c>
      <c r="E4" s="79">
        <v>31327122.381999999</v>
      </c>
      <c r="F4" s="79">
        <v>3054994.5060000001</v>
      </c>
      <c r="G4" s="79">
        <v>24.734000000000002</v>
      </c>
      <c r="H4" s="79">
        <v>211.31800000000001</v>
      </c>
      <c r="I4" s="79">
        <v>2.0859999999999999</v>
      </c>
      <c r="J4" s="79">
        <v>125670.594</v>
      </c>
      <c r="K4" s="80">
        <v>413678092.32339001</v>
      </c>
    </row>
    <row r="5" spans="2:11" s="9" customFormat="1" ht="15" customHeight="1" x14ac:dyDescent="0.25">
      <c r="B5" s="40" t="s">
        <v>30</v>
      </c>
      <c r="C5" s="69">
        <v>53341</v>
      </c>
      <c r="D5" s="72">
        <v>8553332.0015799999</v>
      </c>
      <c r="E5" s="72">
        <v>3315340.7990000001</v>
      </c>
      <c r="F5" s="72">
        <v>70271.812000000005</v>
      </c>
      <c r="G5" s="72">
        <v>2905.8009999999999</v>
      </c>
      <c r="H5" s="72">
        <v>3364.8249999999998</v>
      </c>
      <c r="I5" s="72">
        <v>930603.84400000004</v>
      </c>
      <c r="J5" s="72">
        <v>173247.90599999999</v>
      </c>
      <c r="K5" s="74">
        <v>7189574.0120000001</v>
      </c>
    </row>
    <row r="6" spans="2:11" s="9" customFormat="1" ht="15" customHeight="1" x14ac:dyDescent="0.25">
      <c r="B6" s="40" t="s">
        <v>59</v>
      </c>
      <c r="C6" s="69">
        <v>20043</v>
      </c>
      <c r="D6" s="72">
        <v>1756415.5549999999</v>
      </c>
      <c r="E6" s="72">
        <v>984148.73899999994</v>
      </c>
      <c r="F6" s="72">
        <v>21043.359</v>
      </c>
      <c r="G6" s="72">
        <v>6390.88</v>
      </c>
      <c r="H6" s="72">
        <v>11087.831</v>
      </c>
      <c r="I6" s="72">
        <v>1450761</v>
      </c>
      <c r="J6" s="72">
        <v>264336.20799999998</v>
      </c>
      <c r="K6" s="74">
        <v>1260512.841</v>
      </c>
    </row>
    <row r="7" spans="2:11" s="9" customFormat="1" ht="15" customHeight="1" x14ac:dyDescent="0.25">
      <c r="B7" s="40" t="s">
        <v>95</v>
      </c>
      <c r="C7" s="69">
        <v>35361</v>
      </c>
      <c r="D7" s="72">
        <v>11358591.423</v>
      </c>
      <c r="E7" s="72">
        <v>2590918.8620000002</v>
      </c>
      <c r="F7" s="72">
        <v>286385.853</v>
      </c>
      <c r="G7" s="72">
        <v>31978.041000000001</v>
      </c>
      <c r="H7" s="72">
        <v>49614.656000000003</v>
      </c>
      <c r="I7" s="72">
        <v>6380673.9879999999</v>
      </c>
      <c r="J7" s="72">
        <v>1160897.42</v>
      </c>
      <c r="K7" s="74">
        <v>2142087.4807899999</v>
      </c>
    </row>
    <row r="8" spans="2:11" s="9" customFormat="1" ht="15" customHeight="1" x14ac:dyDescent="0.25">
      <c r="B8" s="40" t="s">
        <v>96</v>
      </c>
      <c r="C8" s="69">
        <v>16417</v>
      </c>
      <c r="D8" s="72">
        <v>8657214.7835200001</v>
      </c>
      <c r="E8" s="72">
        <v>1367810.48</v>
      </c>
      <c r="F8" s="72">
        <v>86335.531000000003</v>
      </c>
      <c r="G8" s="72">
        <v>33111.053999999996</v>
      </c>
      <c r="H8" s="72">
        <v>42486.3</v>
      </c>
      <c r="I8" s="72">
        <v>6413442</v>
      </c>
      <c r="J8" s="72">
        <v>1175113.963</v>
      </c>
      <c r="K8" s="74">
        <v>1405810.33442</v>
      </c>
    </row>
    <row r="9" spans="2:11" s="9" customFormat="1" ht="15" customHeight="1" x14ac:dyDescent="0.25">
      <c r="B9" s="40" t="s">
        <v>97</v>
      </c>
      <c r="C9" s="69">
        <v>20883</v>
      </c>
      <c r="D9" s="72">
        <v>18574236.423</v>
      </c>
      <c r="E9" s="72">
        <v>2274551.2650000001</v>
      </c>
      <c r="F9" s="72">
        <v>143498.74600000001</v>
      </c>
      <c r="G9" s="72">
        <v>74337.262000000002</v>
      </c>
      <c r="H9" s="72">
        <v>80074.134999999995</v>
      </c>
      <c r="I9" s="72">
        <v>14961078.699999999</v>
      </c>
      <c r="J9" s="72">
        <v>2757437.105</v>
      </c>
      <c r="K9" s="74">
        <v>1729841.21</v>
      </c>
    </row>
    <row r="10" spans="2:11" s="9" customFormat="1" ht="15" customHeight="1" x14ac:dyDescent="0.25">
      <c r="B10" s="40" t="s">
        <v>98</v>
      </c>
      <c r="C10" s="69">
        <v>17477</v>
      </c>
      <c r="D10" s="72">
        <v>29030567.561559997</v>
      </c>
      <c r="E10" s="72">
        <v>1799070.338</v>
      </c>
      <c r="F10" s="72">
        <v>423086.59</v>
      </c>
      <c r="G10" s="72">
        <v>110547.128</v>
      </c>
      <c r="H10" s="72">
        <v>107255.569</v>
      </c>
      <c r="I10" s="72">
        <v>24770255</v>
      </c>
      <c r="J10" s="72">
        <v>4589586.1399999997</v>
      </c>
      <c r="K10" s="74">
        <v>1491792.0488499999</v>
      </c>
    </row>
    <row r="11" spans="2:11" s="9" customFormat="1" ht="15" customHeight="1" x14ac:dyDescent="0.25">
      <c r="B11" s="40" t="s">
        <v>99</v>
      </c>
      <c r="C11" s="69">
        <v>16422</v>
      </c>
      <c r="D11" s="72">
        <v>65074234.314000003</v>
      </c>
      <c r="E11" s="72">
        <v>3117286.8960000002</v>
      </c>
      <c r="F11" s="72">
        <v>392704.14899999998</v>
      </c>
      <c r="G11" s="72">
        <v>222723.67300000001</v>
      </c>
      <c r="H11" s="72">
        <v>186390.37</v>
      </c>
      <c r="I11" s="72">
        <v>51711495</v>
      </c>
      <c r="J11" s="72">
        <v>9615374.7679999992</v>
      </c>
      <c r="K11" s="74">
        <v>3333464.1540000001</v>
      </c>
    </row>
    <row r="12" spans="2:11" s="9" customFormat="1" ht="15" customHeight="1" x14ac:dyDescent="0.25">
      <c r="B12" s="40" t="s">
        <v>100</v>
      </c>
      <c r="C12" s="69">
        <v>7726</v>
      </c>
      <c r="D12" s="72">
        <v>55270722.256999999</v>
      </c>
      <c r="E12" s="72">
        <v>1450224.446</v>
      </c>
      <c r="F12" s="72">
        <v>413461.24</v>
      </c>
      <c r="G12" s="72">
        <v>223675.685</v>
      </c>
      <c r="H12" s="72">
        <v>166643.32199999999</v>
      </c>
      <c r="I12" s="72">
        <v>54183735</v>
      </c>
      <c r="J12" s="72">
        <v>10073718.605</v>
      </c>
      <c r="K12" s="74">
        <v>520833.73431999999</v>
      </c>
    </row>
    <row r="13" spans="2:11" s="9" customFormat="1" ht="15" customHeight="1" x14ac:dyDescent="0.25">
      <c r="B13" s="40" t="s">
        <v>101</v>
      </c>
      <c r="C13" s="69">
        <v>8022</v>
      </c>
      <c r="D13" s="72">
        <v>168048410.29499999</v>
      </c>
      <c r="E13" s="72">
        <v>2976727.4619999998</v>
      </c>
      <c r="F13" s="72">
        <v>1268948.5930000001</v>
      </c>
      <c r="G13" s="72">
        <v>643374.41399999999</v>
      </c>
      <c r="H13" s="72">
        <v>430962.26500000001</v>
      </c>
      <c r="I13" s="72">
        <v>165495679</v>
      </c>
      <c r="J13" s="72">
        <v>30582116.568999998</v>
      </c>
      <c r="K13" s="74">
        <v>1547641.341</v>
      </c>
    </row>
    <row r="14" spans="2:11" s="9" customFormat="1" ht="15" customHeight="1" x14ac:dyDescent="0.25">
      <c r="B14" s="40" t="s">
        <v>102</v>
      </c>
      <c r="C14" s="69">
        <v>1120</v>
      </c>
      <c r="D14" s="72">
        <v>83121536.069000006</v>
      </c>
      <c r="E14" s="72">
        <v>1841241.4809999999</v>
      </c>
      <c r="F14" s="72">
        <v>996931.58</v>
      </c>
      <c r="G14" s="72">
        <v>279348.59600000002</v>
      </c>
      <c r="H14" s="72">
        <v>502064.74699999997</v>
      </c>
      <c r="I14" s="72">
        <v>78481315</v>
      </c>
      <c r="J14" s="72">
        <v>14099922.158</v>
      </c>
      <c r="K14" s="74">
        <v>1577459.7279999999</v>
      </c>
    </row>
    <row r="15" spans="2:11" s="9" customFormat="1" ht="15" customHeight="1" x14ac:dyDescent="0.25">
      <c r="B15" s="40" t="s">
        <v>103</v>
      </c>
      <c r="C15" s="69">
        <v>540</v>
      </c>
      <c r="D15" s="72">
        <v>93623042.108999997</v>
      </c>
      <c r="E15" s="72">
        <v>564520.81900000002</v>
      </c>
      <c r="F15" s="72">
        <v>823488.78200000001</v>
      </c>
      <c r="G15" s="72">
        <v>306615.592</v>
      </c>
      <c r="H15" s="72">
        <v>672891.02500000002</v>
      </c>
      <c r="I15" s="72">
        <v>74432731</v>
      </c>
      <c r="J15" s="72">
        <v>13018607.723999999</v>
      </c>
      <c r="K15" s="74">
        <v>269984.01799999998</v>
      </c>
    </row>
    <row r="16" spans="2:11" s="9" customFormat="1" ht="15" customHeight="1" x14ac:dyDescent="0.25">
      <c r="B16" s="40" t="s">
        <v>104</v>
      </c>
      <c r="C16" s="69">
        <v>164</v>
      </c>
      <c r="D16" s="72">
        <v>39030693.502999999</v>
      </c>
      <c r="E16" s="72">
        <v>264788.78899999999</v>
      </c>
      <c r="F16" s="72">
        <v>336922.31</v>
      </c>
      <c r="G16" s="72">
        <v>130849.41099999999</v>
      </c>
      <c r="H16" s="72">
        <v>377592.08600000001</v>
      </c>
      <c r="I16" s="72">
        <v>39374632</v>
      </c>
      <c r="J16" s="72">
        <v>6733019.517</v>
      </c>
      <c r="K16" s="74">
        <v>1060041.6710000001</v>
      </c>
    </row>
    <row r="17" spans="2:11" s="9" customFormat="1" ht="15" customHeight="1" x14ac:dyDescent="0.25">
      <c r="B17" s="40" t="s">
        <v>105</v>
      </c>
      <c r="C17" s="69">
        <v>111</v>
      </c>
      <c r="D17" s="72">
        <v>46281165.395000003</v>
      </c>
      <c r="E17" s="72">
        <v>78443.27</v>
      </c>
      <c r="F17" s="72">
        <v>321925.54100000003</v>
      </c>
      <c r="G17" s="72">
        <v>165045.54999999999</v>
      </c>
      <c r="H17" s="72">
        <v>490874.19099999999</v>
      </c>
      <c r="I17" s="72">
        <v>38118858</v>
      </c>
      <c r="J17" s="72">
        <v>6457347.1969999997</v>
      </c>
      <c r="K17" s="74">
        <v>339167.78499999997</v>
      </c>
    </row>
    <row r="18" spans="2:11" s="9" customFormat="1" ht="15" customHeight="1" x14ac:dyDescent="0.25">
      <c r="B18" s="40" t="s">
        <v>106</v>
      </c>
      <c r="C18" s="69">
        <v>52</v>
      </c>
      <c r="D18" s="72">
        <v>26053549.977000002</v>
      </c>
      <c r="E18" s="72">
        <v>115802.88</v>
      </c>
      <c r="F18" s="72">
        <v>123232.056</v>
      </c>
      <c r="G18" s="72">
        <v>101781.514</v>
      </c>
      <c r="H18" s="72">
        <v>252244.93100000001</v>
      </c>
      <c r="I18" s="72">
        <v>23204560</v>
      </c>
      <c r="J18" s="72">
        <v>4148629.5290000001</v>
      </c>
      <c r="K18" s="74">
        <v>48607.338000000003</v>
      </c>
    </row>
    <row r="19" spans="2:11" s="9" customFormat="1" ht="15" customHeight="1" x14ac:dyDescent="0.25">
      <c r="B19" s="40" t="s">
        <v>107</v>
      </c>
      <c r="C19" s="69">
        <v>30</v>
      </c>
      <c r="D19" s="72">
        <v>14485350.66</v>
      </c>
      <c r="E19" s="72">
        <v>118327.879</v>
      </c>
      <c r="F19" s="72">
        <v>252090.834</v>
      </c>
      <c r="G19" s="72">
        <v>22242.966</v>
      </c>
      <c r="H19" s="72">
        <v>102904.47500000001</v>
      </c>
      <c r="I19" s="72">
        <v>16124374</v>
      </c>
      <c r="J19" s="72">
        <v>2967702.9980000001</v>
      </c>
      <c r="K19" s="74">
        <v>9539.0720000000001</v>
      </c>
    </row>
    <row r="20" spans="2:11" s="9" customFormat="1" ht="15" customHeight="1" x14ac:dyDescent="0.25">
      <c r="B20" s="40" t="s">
        <v>108</v>
      </c>
      <c r="C20" s="69">
        <v>35</v>
      </c>
      <c r="D20" s="72">
        <v>20504180.510000002</v>
      </c>
      <c r="E20" s="72">
        <v>365609.15299999999</v>
      </c>
      <c r="F20" s="72">
        <v>24176.183000000001</v>
      </c>
      <c r="G20" s="72">
        <v>43138.01</v>
      </c>
      <c r="H20" s="72">
        <v>120671.11</v>
      </c>
      <c r="I20" s="72">
        <v>22452134</v>
      </c>
      <c r="J20" s="72">
        <v>4067090.7590000001</v>
      </c>
      <c r="K20" s="74">
        <v>0</v>
      </c>
    </row>
    <row r="21" spans="2:11" s="9" customFormat="1" ht="15" customHeight="1" x14ac:dyDescent="0.25">
      <c r="B21" s="40" t="s">
        <v>109</v>
      </c>
      <c r="C21" s="69">
        <v>11</v>
      </c>
      <c r="D21" s="72">
        <v>8975047.5130000003</v>
      </c>
      <c r="E21" s="72">
        <v>146715.024</v>
      </c>
      <c r="F21" s="72">
        <v>86447.62</v>
      </c>
      <c r="G21" s="72">
        <v>61100.347999999998</v>
      </c>
      <c r="H21" s="72">
        <v>14337.717000000001</v>
      </c>
      <c r="I21" s="72">
        <v>8279060</v>
      </c>
      <c r="J21" s="72">
        <v>1556848.8770000001</v>
      </c>
      <c r="K21" s="74">
        <v>0</v>
      </c>
    </row>
    <row r="22" spans="2:11" s="9" customFormat="1" ht="15" customHeight="1" x14ac:dyDescent="0.25">
      <c r="B22" s="40" t="s">
        <v>110</v>
      </c>
      <c r="C22" s="69">
        <v>15</v>
      </c>
      <c r="D22" s="72">
        <v>12952021.705</v>
      </c>
      <c r="E22" s="72">
        <v>44245.587</v>
      </c>
      <c r="F22" s="72">
        <v>119998.37300000001</v>
      </c>
      <c r="G22" s="72">
        <v>102850.30899999999</v>
      </c>
      <c r="H22" s="72">
        <v>20387.495999999999</v>
      </c>
      <c r="I22" s="72">
        <v>12689078</v>
      </c>
      <c r="J22" s="72">
        <v>2367210.594</v>
      </c>
      <c r="K22" s="74">
        <v>1794.5440000000001</v>
      </c>
    </row>
    <row r="23" spans="2:11" s="9" customFormat="1" ht="15" customHeight="1" x14ac:dyDescent="0.25">
      <c r="B23" s="40" t="s">
        <v>111</v>
      </c>
      <c r="C23" s="69">
        <v>15</v>
      </c>
      <c r="D23" s="72">
        <v>15103349.23</v>
      </c>
      <c r="E23" s="72">
        <v>0</v>
      </c>
      <c r="F23" s="72">
        <v>130697.02899999999</v>
      </c>
      <c r="G23" s="72">
        <v>13294.02</v>
      </c>
      <c r="H23" s="72">
        <v>107141.689</v>
      </c>
      <c r="I23" s="72">
        <v>14145672</v>
      </c>
      <c r="J23" s="72">
        <v>2580535.9909999999</v>
      </c>
      <c r="K23" s="74">
        <v>0</v>
      </c>
    </row>
    <row r="24" spans="2:11" s="9" customFormat="1" ht="15" customHeight="1" x14ac:dyDescent="0.25">
      <c r="B24" s="40" t="s">
        <v>112</v>
      </c>
      <c r="C24" s="69">
        <v>44</v>
      </c>
      <c r="D24" s="72">
        <v>61540586.188000001</v>
      </c>
      <c r="E24" s="72">
        <v>0</v>
      </c>
      <c r="F24" s="72">
        <v>1078639.723</v>
      </c>
      <c r="G24" s="72">
        <v>294132.67300000001</v>
      </c>
      <c r="H24" s="72">
        <v>374276.63699999999</v>
      </c>
      <c r="I24" s="72">
        <v>60051765</v>
      </c>
      <c r="J24" s="72">
        <v>10551420.716</v>
      </c>
      <c r="K24" s="74">
        <v>798522.99</v>
      </c>
    </row>
    <row r="25" spans="2:11" s="9" customFormat="1" ht="15" customHeight="1" x14ac:dyDescent="0.25">
      <c r="B25" s="40" t="s">
        <v>113</v>
      </c>
      <c r="C25" s="69">
        <v>10</v>
      </c>
      <c r="D25" s="72">
        <v>25618514.228</v>
      </c>
      <c r="E25" s="72">
        <v>0</v>
      </c>
      <c r="F25" s="72">
        <v>131598.55100000001</v>
      </c>
      <c r="G25" s="72">
        <v>359843.43900000001</v>
      </c>
      <c r="H25" s="72">
        <v>4559.82</v>
      </c>
      <c r="I25" s="72">
        <v>25462792</v>
      </c>
      <c r="J25" s="72">
        <v>4777043.6770000001</v>
      </c>
      <c r="K25" s="74">
        <v>0</v>
      </c>
    </row>
    <row r="26" spans="2:11" s="9" customFormat="1" ht="15" customHeight="1" x14ac:dyDescent="0.25">
      <c r="B26" s="40" t="s">
        <v>114</v>
      </c>
      <c r="C26" s="69">
        <v>22</v>
      </c>
      <c r="D26" s="72">
        <v>96419805.592999995</v>
      </c>
      <c r="E26" s="72">
        <v>94744.710999999996</v>
      </c>
      <c r="F26" s="72">
        <v>165728.42800000001</v>
      </c>
      <c r="G26" s="72">
        <v>308448.31</v>
      </c>
      <c r="H26" s="72">
        <v>95981.612999999998</v>
      </c>
      <c r="I26" s="72">
        <v>93770333</v>
      </c>
      <c r="J26" s="72">
        <v>17566143.535</v>
      </c>
      <c r="K26" s="74">
        <v>0</v>
      </c>
    </row>
    <row r="27" spans="2:11" s="9" customFormat="1" ht="15" customHeight="1" x14ac:dyDescent="0.25">
      <c r="B27" s="40" t="s">
        <v>115</v>
      </c>
      <c r="C27" s="69">
        <v>5</v>
      </c>
      <c r="D27" s="72">
        <v>59142025.280000001</v>
      </c>
      <c r="E27" s="72">
        <v>0</v>
      </c>
      <c r="F27" s="72">
        <v>0</v>
      </c>
      <c r="G27" s="72">
        <v>128931.798</v>
      </c>
      <c r="H27" s="72">
        <v>1664.04</v>
      </c>
      <c r="I27" s="72">
        <v>43508959</v>
      </c>
      <c r="J27" s="72">
        <v>8024755.7819999997</v>
      </c>
      <c r="K27" s="74">
        <v>0</v>
      </c>
    </row>
    <row r="28" spans="2:11" s="9" customFormat="1" ht="15" customHeight="1" thickBot="1" x14ac:dyDescent="0.3">
      <c r="B28" s="41" t="s">
        <v>182</v>
      </c>
      <c r="C28" s="70">
        <v>4</v>
      </c>
      <c r="D28" s="76">
        <v>85722145.537</v>
      </c>
      <c r="E28" s="76">
        <v>0</v>
      </c>
      <c r="F28" s="76">
        <v>2964498.415</v>
      </c>
      <c r="G28" s="76">
        <v>310886.05599999998</v>
      </c>
      <c r="H28" s="76">
        <v>722174.92</v>
      </c>
      <c r="I28" s="76">
        <v>77067393</v>
      </c>
      <c r="J28" s="76">
        <v>13605522.869999999</v>
      </c>
      <c r="K28" s="77">
        <v>0</v>
      </c>
    </row>
    <row r="29" spans="2:11" s="9" customFormat="1" ht="15" customHeight="1" thickTop="1" x14ac:dyDescent="0.25">
      <c r="B29" s="5"/>
      <c r="C29" s="13"/>
      <c r="D29" s="13"/>
      <c r="E29" s="13"/>
      <c r="F29" s="13"/>
      <c r="G29" s="13"/>
      <c r="H29" s="13"/>
      <c r="I29" s="13"/>
      <c r="J29" s="13"/>
      <c r="K29" s="13"/>
    </row>
    <row r="30" spans="2:11" s="9" customFormat="1" ht="15" customHeight="1" thickBot="1" x14ac:dyDescent="0.3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s="9" customFormat="1" ht="65.25" thickTop="1" thickBot="1" x14ac:dyDescent="0.3">
      <c r="B31" s="45" t="s">
        <v>140</v>
      </c>
      <c r="C31" s="46" t="s">
        <v>7</v>
      </c>
      <c r="D31" s="47" t="s">
        <v>32</v>
      </c>
      <c r="E31" s="47" t="s">
        <v>33</v>
      </c>
      <c r="F31" s="47" t="s">
        <v>195</v>
      </c>
      <c r="G31" s="47" t="s">
        <v>120</v>
      </c>
      <c r="H31" s="47" t="s">
        <v>129</v>
      </c>
      <c r="I31" s="47" t="s">
        <v>31</v>
      </c>
      <c r="J31" s="47" t="s">
        <v>121</v>
      </c>
      <c r="K31" s="48" t="s">
        <v>138</v>
      </c>
    </row>
    <row r="32" spans="2:11" s="9" customFormat="1" ht="15" customHeight="1" thickTop="1" x14ac:dyDescent="0.25">
      <c r="B32" s="39" t="s">
        <v>8</v>
      </c>
      <c r="C32" s="78">
        <v>13695</v>
      </c>
      <c r="D32" s="79">
        <v>13878231.251780001</v>
      </c>
      <c r="E32" s="79">
        <v>1082734.23</v>
      </c>
      <c r="F32" s="79">
        <v>15214.891</v>
      </c>
      <c r="G32" s="79">
        <v>84082.803</v>
      </c>
      <c r="H32" s="79">
        <v>49023.754000000001</v>
      </c>
      <c r="I32" s="79">
        <v>15352063</v>
      </c>
      <c r="J32" s="79">
        <v>2866380.7889999999</v>
      </c>
      <c r="K32" s="80">
        <v>5461478.5029999996</v>
      </c>
    </row>
    <row r="33" spans="2:11" s="9" customFormat="1" ht="15" customHeight="1" x14ac:dyDescent="0.25">
      <c r="B33" s="33" t="s">
        <v>9</v>
      </c>
      <c r="C33" s="73">
        <v>431</v>
      </c>
      <c r="D33" s="72">
        <v>8490785.9590000007</v>
      </c>
      <c r="E33" s="72">
        <v>1251491.996</v>
      </c>
      <c r="F33" s="72">
        <v>13566.791999999999</v>
      </c>
      <c r="G33" s="72">
        <v>103709.946</v>
      </c>
      <c r="H33" s="72">
        <v>5571.3289999999997</v>
      </c>
      <c r="I33" s="72">
        <v>6167725</v>
      </c>
      <c r="J33" s="72">
        <v>1157811.4269999999</v>
      </c>
      <c r="K33" s="74">
        <v>2524672.4330000002</v>
      </c>
    </row>
    <row r="34" spans="2:11" s="9" customFormat="1" ht="15" customHeight="1" x14ac:dyDescent="0.25">
      <c r="B34" s="33" t="s">
        <v>10</v>
      </c>
      <c r="C34" s="73">
        <v>38896</v>
      </c>
      <c r="D34" s="72">
        <v>247853812.22099999</v>
      </c>
      <c r="E34" s="72">
        <v>11001846.311000001</v>
      </c>
      <c r="F34" s="72">
        <v>9432683.9049999993</v>
      </c>
      <c r="G34" s="72">
        <v>828986.19299999997</v>
      </c>
      <c r="H34" s="72">
        <v>3998273.9810000001</v>
      </c>
      <c r="I34" s="72">
        <v>276943698.18099999</v>
      </c>
      <c r="J34" s="72">
        <v>48118121.309</v>
      </c>
      <c r="K34" s="74">
        <v>91417362.513610005</v>
      </c>
    </row>
    <row r="35" spans="2:11" s="9" customFormat="1" ht="15" customHeight="1" x14ac:dyDescent="0.25">
      <c r="B35" s="33" t="s">
        <v>134</v>
      </c>
      <c r="C35" s="73">
        <v>2896</v>
      </c>
      <c r="D35" s="72">
        <v>74009949.208000004</v>
      </c>
      <c r="E35" s="72">
        <v>3852085.3870000001</v>
      </c>
      <c r="F35" s="72">
        <v>4715.9989999999998</v>
      </c>
      <c r="G35" s="72">
        <v>290391.538</v>
      </c>
      <c r="H35" s="72">
        <v>8619.875</v>
      </c>
      <c r="I35" s="72">
        <v>55867242</v>
      </c>
      <c r="J35" s="72">
        <v>10605422.717</v>
      </c>
      <c r="K35" s="74">
        <v>14374855.92327</v>
      </c>
    </row>
    <row r="36" spans="2:11" s="9" customFormat="1" ht="15" customHeight="1" x14ac:dyDescent="0.25">
      <c r="B36" s="33" t="s">
        <v>135</v>
      </c>
      <c r="C36" s="73">
        <v>2609</v>
      </c>
      <c r="D36" s="72">
        <v>9351372.3969999999</v>
      </c>
      <c r="E36" s="72">
        <v>302447.353</v>
      </c>
      <c r="F36" s="72">
        <v>1259.039</v>
      </c>
      <c r="G36" s="72">
        <v>42403.425999999999</v>
      </c>
      <c r="H36" s="72">
        <v>32110.316999999999</v>
      </c>
      <c r="I36" s="72">
        <v>8567785</v>
      </c>
      <c r="J36" s="72">
        <v>1592980.9180000001</v>
      </c>
      <c r="K36" s="74">
        <v>2068935.5160000001</v>
      </c>
    </row>
    <row r="37" spans="2:11" s="9" customFormat="1" ht="15" customHeight="1" x14ac:dyDescent="0.25">
      <c r="B37" s="33" t="s">
        <v>11</v>
      </c>
      <c r="C37" s="73">
        <v>48949</v>
      </c>
      <c r="D37" s="72">
        <v>33970537.67052</v>
      </c>
      <c r="E37" s="72">
        <v>4080820.32</v>
      </c>
      <c r="F37" s="72">
        <v>250676.41800000001</v>
      </c>
      <c r="G37" s="72">
        <v>212926.55799999999</v>
      </c>
      <c r="H37" s="72">
        <v>46056.434000000001</v>
      </c>
      <c r="I37" s="72">
        <v>40883935.700000003</v>
      </c>
      <c r="J37" s="72">
        <v>7617799.966</v>
      </c>
      <c r="K37" s="74">
        <v>34581996.782299995</v>
      </c>
    </row>
    <row r="38" spans="2:11" s="9" customFormat="1" ht="15" customHeight="1" x14ac:dyDescent="0.25">
      <c r="B38" s="33" t="s">
        <v>12</v>
      </c>
      <c r="C38" s="73">
        <v>137379</v>
      </c>
      <c r="D38" s="72">
        <v>127736237.723</v>
      </c>
      <c r="E38" s="72">
        <v>7109542.0159999998</v>
      </c>
      <c r="F38" s="72">
        <v>725934.23199999996</v>
      </c>
      <c r="G38" s="72">
        <v>712919.25</v>
      </c>
      <c r="H38" s="72">
        <v>189103.93900000001</v>
      </c>
      <c r="I38" s="72">
        <v>150811675.81200001</v>
      </c>
      <c r="J38" s="72">
        <v>28245143.050999999</v>
      </c>
      <c r="K38" s="74">
        <v>56021184.644239999</v>
      </c>
    </row>
    <row r="39" spans="2:11" s="9" customFormat="1" ht="15" customHeight="1" x14ac:dyDescent="0.25">
      <c r="B39" s="33" t="s">
        <v>13</v>
      </c>
      <c r="C39" s="73">
        <v>13809</v>
      </c>
      <c r="D39" s="72">
        <v>28216743.041000001</v>
      </c>
      <c r="E39" s="72">
        <v>2738861.145</v>
      </c>
      <c r="F39" s="72">
        <v>9502.3809999999994</v>
      </c>
      <c r="G39" s="72">
        <v>112240.322</v>
      </c>
      <c r="H39" s="72">
        <v>57471.194000000003</v>
      </c>
      <c r="I39" s="72">
        <v>29377537</v>
      </c>
      <c r="J39" s="72">
        <v>5461151.6059999997</v>
      </c>
      <c r="K39" s="74">
        <v>16886245.551100001</v>
      </c>
    </row>
    <row r="40" spans="2:11" s="9" customFormat="1" ht="15" customHeight="1" x14ac:dyDescent="0.25">
      <c r="B40" s="33" t="s">
        <v>14</v>
      </c>
      <c r="C40" s="73">
        <v>24427</v>
      </c>
      <c r="D40" s="72">
        <v>2431867.8369999998</v>
      </c>
      <c r="E40" s="72">
        <v>2005328.3189999999</v>
      </c>
      <c r="F40" s="72">
        <v>292.036</v>
      </c>
      <c r="G40" s="72">
        <v>19863.327000000001</v>
      </c>
      <c r="H40" s="72">
        <v>12909.857</v>
      </c>
      <c r="I40" s="72">
        <v>8151954</v>
      </c>
      <c r="J40" s="72">
        <v>1535025.8430000001</v>
      </c>
      <c r="K40" s="74">
        <v>15981954.318</v>
      </c>
    </row>
    <row r="41" spans="2:11" s="9" customFormat="1" ht="15" customHeight="1" x14ac:dyDescent="0.25">
      <c r="B41" s="33" t="s">
        <v>15</v>
      </c>
      <c r="C41" s="73">
        <v>21317</v>
      </c>
      <c r="D41" s="72">
        <v>46769574.957559995</v>
      </c>
      <c r="E41" s="72">
        <v>2436081.0260000001</v>
      </c>
      <c r="F41" s="72">
        <v>1440583.4269999999</v>
      </c>
      <c r="G41" s="72">
        <v>305546.95600000001</v>
      </c>
      <c r="H41" s="72">
        <v>31382.142</v>
      </c>
      <c r="I41" s="72">
        <v>52277175</v>
      </c>
      <c r="J41" s="72">
        <v>9665664.5800000001</v>
      </c>
      <c r="K41" s="74">
        <v>16772168.892000001</v>
      </c>
    </row>
    <row r="42" spans="2:11" s="9" customFormat="1" ht="15" customHeight="1" x14ac:dyDescent="0.25">
      <c r="B42" s="33" t="s">
        <v>16</v>
      </c>
      <c r="C42" s="73">
        <v>9512</v>
      </c>
      <c r="D42" s="72">
        <v>170661643.40099999</v>
      </c>
      <c r="E42" s="72">
        <v>3652672.284</v>
      </c>
      <c r="F42" s="72">
        <v>392880.72899999999</v>
      </c>
      <c r="G42" s="72">
        <v>702397.87899999996</v>
      </c>
      <c r="H42" s="72">
        <v>18810.911</v>
      </c>
      <c r="I42" s="72">
        <v>133370014</v>
      </c>
      <c r="J42" s="72">
        <v>23545630.409000002</v>
      </c>
      <c r="K42" s="74">
        <v>55906787.931000002</v>
      </c>
    </row>
    <row r="43" spans="2:11" s="9" customFormat="1" ht="15" customHeight="1" x14ac:dyDescent="0.25">
      <c r="B43" s="33" t="s">
        <v>17</v>
      </c>
      <c r="C43" s="73">
        <v>94203</v>
      </c>
      <c r="D43" s="72">
        <v>31312571.445549998</v>
      </c>
      <c r="E43" s="72">
        <v>8827970.4959999993</v>
      </c>
      <c r="F43" s="72">
        <v>2362.27</v>
      </c>
      <c r="G43" s="72">
        <v>124328.255</v>
      </c>
      <c r="H43" s="72">
        <v>24422.129000000001</v>
      </c>
      <c r="I43" s="72">
        <v>53945609.181000002</v>
      </c>
      <c r="J43" s="72">
        <v>10170799.352</v>
      </c>
      <c r="K43" s="74">
        <v>61218332.466689996</v>
      </c>
    </row>
    <row r="44" spans="2:11" s="9" customFormat="1" ht="15" customHeight="1" x14ac:dyDescent="0.25">
      <c r="B44" s="33" t="s">
        <v>18</v>
      </c>
      <c r="C44" s="73">
        <v>55657</v>
      </c>
      <c r="D44" s="72">
        <v>50094558.431000002</v>
      </c>
      <c r="E44" s="72">
        <v>2719591.24</v>
      </c>
      <c r="F44" s="72">
        <v>1355302.8259999999</v>
      </c>
      <c r="G44" s="72">
        <v>175037.21400000001</v>
      </c>
      <c r="H44" s="72">
        <v>110824.802</v>
      </c>
      <c r="I44" s="72">
        <v>42672893</v>
      </c>
      <c r="J44" s="72">
        <v>7819710.6359999999</v>
      </c>
      <c r="K44" s="74">
        <v>24729167.585999999</v>
      </c>
    </row>
    <row r="45" spans="2:11" s="9" customFormat="1" ht="15" customHeight="1" x14ac:dyDescent="0.25">
      <c r="B45" s="33" t="s">
        <v>19</v>
      </c>
      <c r="C45" s="73">
        <v>24749</v>
      </c>
      <c r="D45" s="72">
        <v>14990860.604</v>
      </c>
      <c r="E45" s="72">
        <v>1533523.58</v>
      </c>
      <c r="F45" s="72">
        <v>37210.072999999997</v>
      </c>
      <c r="G45" s="72">
        <v>59084.644</v>
      </c>
      <c r="H45" s="72">
        <v>179345.86499999999</v>
      </c>
      <c r="I45" s="72">
        <v>17537334</v>
      </c>
      <c r="J45" s="72">
        <v>3134821.898</v>
      </c>
      <c r="K45" s="74">
        <v>11452013.695</v>
      </c>
    </row>
    <row r="46" spans="2:11" s="9" customFormat="1" ht="15" customHeight="1" x14ac:dyDescent="0.25">
      <c r="B46" s="33" t="s">
        <v>20</v>
      </c>
      <c r="C46" s="73">
        <v>9900</v>
      </c>
      <c r="D46" s="72">
        <v>412429881.91036999</v>
      </c>
      <c r="E46" s="72">
        <v>29861.210999999999</v>
      </c>
      <c r="F46" s="72">
        <v>26.196000000000002</v>
      </c>
      <c r="G46" s="72">
        <v>808.93799999999999</v>
      </c>
      <c r="H46" s="72">
        <v>11734.34</v>
      </c>
      <c r="I46" s="72">
        <v>33887817</v>
      </c>
      <c r="J46" s="72">
        <v>6426845.9069999997</v>
      </c>
      <c r="K46" s="74">
        <v>5090629.551</v>
      </c>
    </row>
    <row r="47" spans="2:11" s="9" customFormat="1" ht="15" customHeight="1" x14ac:dyDescent="0.25">
      <c r="B47" s="33" t="s">
        <v>136</v>
      </c>
      <c r="C47" s="73">
        <v>15422</v>
      </c>
      <c r="D47" s="72">
        <v>2675561.7533200001</v>
      </c>
      <c r="E47" s="72">
        <v>241384.807</v>
      </c>
      <c r="F47" s="72">
        <v>11865.914000000001</v>
      </c>
      <c r="G47" s="72">
        <v>6637.8289999999997</v>
      </c>
      <c r="H47" s="72">
        <v>44816.781999999999</v>
      </c>
      <c r="I47" s="72">
        <v>2337902.7439999999</v>
      </c>
      <c r="J47" s="72">
        <v>391775.23100000003</v>
      </c>
      <c r="K47" s="74">
        <v>2381102.8979099998</v>
      </c>
    </row>
    <row r="48" spans="2:11" s="9" customFormat="1" ht="15" customHeight="1" x14ac:dyDescent="0.25">
      <c r="B48" s="33" t="s">
        <v>21</v>
      </c>
      <c r="C48" s="73">
        <v>14199</v>
      </c>
      <c r="D48" s="72">
        <v>10623378.091</v>
      </c>
      <c r="E48" s="72">
        <v>821046.25100000005</v>
      </c>
      <c r="F48" s="72">
        <v>3055.4969999999998</v>
      </c>
      <c r="G48" s="72">
        <v>93980.665999999997</v>
      </c>
      <c r="H48" s="72">
        <v>85009.565000000002</v>
      </c>
      <c r="I48" s="72">
        <v>13620278</v>
      </c>
      <c r="J48" s="72">
        <v>2502997.2689999999</v>
      </c>
      <c r="K48" s="74">
        <v>9342364.6689999998</v>
      </c>
    </row>
    <row r="49" spans="2:11" s="9" customFormat="1" ht="15" customHeight="1" x14ac:dyDescent="0.25">
      <c r="B49" s="33" t="s">
        <v>22</v>
      </c>
      <c r="C49" s="73">
        <v>20829</v>
      </c>
      <c r="D49" s="72">
        <v>1362987.0385799999</v>
      </c>
      <c r="E49" s="72">
        <v>788284.17299999995</v>
      </c>
      <c r="F49" s="72">
        <v>0</v>
      </c>
      <c r="G49" s="72">
        <v>95232.792000000001</v>
      </c>
      <c r="H49" s="72">
        <v>16082.004000000001</v>
      </c>
      <c r="I49" s="72">
        <v>8148332</v>
      </c>
      <c r="J49" s="72">
        <v>1525414.4280000001</v>
      </c>
      <c r="K49" s="74">
        <v>9266827.8690000009</v>
      </c>
    </row>
    <row r="50" spans="2:11" s="9" customFormat="1" ht="15" customHeight="1" x14ac:dyDescent="0.25">
      <c r="B50" s="33" t="s">
        <v>23</v>
      </c>
      <c r="C50" s="73">
        <v>29358</v>
      </c>
      <c r="D50" s="72">
        <v>2498354.25605</v>
      </c>
      <c r="E50" s="72">
        <v>361666.66</v>
      </c>
      <c r="F50" s="72">
        <v>19973.179</v>
      </c>
      <c r="G50" s="72">
        <v>6998.7280000000001</v>
      </c>
      <c r="H50" s="72">
        <v>16287.868</v>
      </c>
      <c r="I50" s="72">
        <v>3535997</v>
      </c>
      <c r="J50" s="72">
        <v>654965.20600000001</v>
      </c>
      <c r="K50" s="74">
        <v>2912854.8836499997</v>
      </c>
    </row>
    <row r="51" spans="2:11" s="9" customFormat="1" ht="15" customHeight="1" x14ac:dyDescent="0.25">
      <c r="B51" s="33" t="s">
        <v>24</v>
      </c>
      <c r="C51" s="73">
        <v>66</v>
      </c>
      <c r="D51" s="72">
        <v>5172.0460000000003</v>
      </c>
      <c r="E51" s="72">
        <v>402.45699999999999</v>
      </c>
      <c r="F51" s="72">
        <v>0</v>
      </c>
      <c r="G51" s="72">
        <v>0</v>
      </c>
      <c r="H51" s="72">
        <v>0</v>
      </c>
      <c r="I51" s="72">
        <v>3379</v>
      </c>
      <c r="J51" s="72">
        <v>642.01</v>
      </c>
      <c r="K51" s="74">
        <v>9225.7970000000005</v>
      </c>
    </row>
    <row r="52" spans="2:11" s="9" customFormat="1" ht="15" customHeight="1" thickBot="1" x14ac:dyDescent="0.3">
      <c r="B52" s="34" t="s">
        <v>25</v>
      </c>
      <c r="C52" s="75">
        <v>43</v>
      </c>
      <c r="D52" s="76">
        <v>-4014.03</v>
      </c>
      <c r="E52" s="76">
        <v>0</v>
      </c>
      <c r="F52" s="76">
        <v>0</v>
      </c>
      <c r="G52" s="76">
        <v>0</v>
      </c>
      <c r="H52" s="76">
        <v>0</v>
      </c>
      <c r="I52" s="76">
        <v>1035</v>
      </c>
      <c r="J52" s="76">
        <v>196.65</v>
      </c>
      <c r="K52" s="77">
        <v>4604.2030000000004</v>
      </c>
    </row>
    <row r="53" spans="2:11" s="9" customFormat="1" ht="15" customHeight="1" thickTop="1" x14ac:dyDescent="0.2">
      <c r="B53" s="122" t="s">
        <v>193</v>
      </c>
      <c r="C53" s="122"/>
      <c r="D53" s="122"/>
      <c r="E53" s="122"/>
      <c r="F53" s="122"/>
      <c r="G53" s="122"/>
      <c r="H53" s="122"/>
      <c r="I53" s="122"/>
      <c r="J53" s="122"/>
      <c r="K53" s="122"/>
    </row>
    <row r="54" spans="2:11" s="9" customFormat="1" ht="15" customHeight="1" x14ac:dyDescent="0.25">
      <c r="C54" s="63"/>
      <c r="D54" s="63"/>
      <c r="E54" s="63"/>
      <c r="F54" s="63"/>
      <c r="G54" s="63"/>
      <c r="H54" s="63"/>
      <c r="I54" s="63"/>
      <c r="J54" s="63"/>
      <c r="K54" s="63"/>
    </row>
  </sheetData>
  <mergeCells count="1">
    <mergeCell ref="B2:K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E699"/>
  </sheetPr>
  <dimension ref="B1:AE44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14.7109375" defaultRowHeight="15" customHeight="1" x14ac:dyDescent="0.25"/>
  <cols>
    <col min="1" max="1" width="2.7109375" customWidth="1"/>
    <col min="2" max="2" width="15.7109375" style="9" customWidth="1"/>
    <col min="3" max="3" width="15.7109375" style="6" customWidth="1"/>
    <col min="4" max="31" width="15.7109375" customWidth="1"/>
  </cols>
  <sheetData>
    <row r="1" spans="2:31" s="11" customFormat="1" ht="15" customHeight="1" thickBot="1" x14ac:dyDescent="0.3">
      <c r="B1" s="12"/>
      <c r="C1" s="10"/>
    </row>
    <row r="2" spans="2:31" s="11" customFormat="1" ht="20.100000000000001" customHeight="1" thickTop="1" thickBot="1" x14ac:dyDescent="0.3">
      <c r="B2" s="126" t="s">
        <v>162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8"/>
    </row>
    <row r="3" spans="2:31" s="4" customFormat="1" ht="51.75" thickBot="1" x14ac:dyDescent="0.3">
      <c r="B3" s="36" t="s">
        <v>169</v>
      </c>
      <c r="C3" s="55" t="s">
        <v>58</v>
      </c>
      <c r="D3" s="56" t="s">
        <v>168</v>
      </c>
      <c r="E3" s="56" t="s">
        <v>198</v>
      </c>
      <c r="F3" s="56" t="s">
        <v>130</v>
      </c>
      <c r="G3" s="56" t="s">
        <v>131</v>
      </c>
      <c r="H3" s="56" t="s">
        <v>132</v>
      </c>
      <c r="I3" s="56" t="s">
        <v>169</v>
      </c>
      <c r="J3" s="56" t="s">
        <v>170</v>
      </c>
      <c r="K3" s="43" t="s">
        <v>117</v>
      </c>
      <c r="L3" s="43" t="s">
        <v>171</v>
      </c>
      <c r="M3" s="43" t="s">
        <v>54</v>
      </c>
      <c r="N3" s="56" t="s">
        <v>172</v>
      </c>
      <c r="O3" s="56" t="s">
        <v>116</v>
      </c>
      <c r="P3" s="42" t="s">
        <v>196</v>
      </c>
      <c r="Q3" s="42" t="s">
        <v>173</v>
      </c>
      <c r="R3" s="43" t="s">
        <v>174</v>
      </c>
      <c r="S3" s="42" t="s">
        <v>55</v>
      </c>
      <c r="T3" s="42" t="s">
        <v>175</v>
      </c>
      <c r="U3" s="42" t="s">
        <v>133</v>
      </c>
      <c r="V3" s="42" t="s">
        <v>56</v>
      </c>
      <c r="W3" s="43" t="s">
        <v>118</v>
      </c>
      <c r="X3" s="42" t="s">
        <v>119</v>
      </c>
      <c r="Y3" s="42" t="s">
        <v>57</v>
      </c>
      <c r="Z3" s="43" t="s">
        <v>176</v>
      </c>
      <c r="AA3" s="43" t="s">
        <v>177</v>
      </c>
      <c r="AB3" s="43" t="s">
        <v>178</v>
      </c>
      <c r="AC3" s="42" t="s">
        <v>197</v>
      </c>
      <c r="AD3" s="42" t="s">
        <v>137</v>
      </c>
      <c r="AE3" s="57" t="s">
        <v>179</v>
      </c>
    </row>
    <row r="4" spans="2:31" s="11" customFormat="1" ht="15" customHeight="1" thickTop="1" x14ac:dyDescent="0.25">
      <c r="B4" s="58" t="s">
        <v>123</v>
      </c>
      <c r="C4" s="59">
        <v>249465</v>
      </c>
      <c r="D4" s="60">
        <v>5005824.9054499995</v>
      </c>
      <c r="E4" s="60">
        <v>-1886117.5722300012</v>
      </c>
      <c r="F4" s="60">
        <v>59046.28153</v>
      </c>
      <c r="G4" s="60">
        <v>804213.45989000006</v>
      </c>
      <c r="H4" s="60">
        <v>205590.84536999994</v>
      </c>
      <c r="I4" s="60">
        <v>5341033.7293199953</v>
      </c>
      <c r="J4" s="60">
        <v>929606.22236000001</v>
      </c>
      <c r="K4" s="60">
        <v>4092709.7810899992</v>
      </c>
      <c r="L4" s="60">
        <v>1506767.1605199999</v>
      </c>
      <c r="M4" s="60">
        <v>-52429.83913</v>
      </c>
      <c r="N4" s="60">
        <v>5600.2755800000004</v>
      </c>
      <c r="O4" s="60">
        <v>80563.279280000002</v>
      </c>
      <c r="P4" s="60">
        <v>72309.614650000003</v>
      </c>
      <c r="Q4" s="60">
        <v>66767.683639999988</v>
      </c>
      <c r="R4" s="60">
        <v>0</v>
      </c>
      <c r="S4" s="60">
        <v>3299.0127099999995</v>
      </c>
      <c r="T4" s="60">
        <v>13421.88</v>
      </c>
      <c r="U4" s="60">
        <v>248.4</v>
      </c>
      <c r="V4" s="60">
        <v>29485.025000000001</v>
      </c>
      <c r="W4" s="60">
        <v>352852.527</v>
      </c>
      <c r="X4" s="60">
        <v>329092.80499999999</v>
      </c>
      <c r="Y4" s="60">
        <v>327834.717</v>
      </c>
      <c r="Z4" s="60">
        <v>83033.634000000005</v>
      </c>
      <c r="AA4" s="60">
        <v>114544.1</v>
      </c>
      <c r="AB4" s="60">
        <v>0</v>
      </c>
      <c r="AC4" s="60">
        <v>3321602.5811200012</v>
      </c>
      <c r="AD4" s="60">
        <v>781314.10400000005</v>
      </c>
      <c r="AE4" s="61">
        <v>3596.5529999999999</v>
      </c>
    </row>
    <row r="5" spans="2:31" s="11" customFormat="1" ht="15" customHeight="1" x14ac:dyDescent="0.25">
      <c r="B5" s="49" t="s">
        <v>59</v>
      </c>
      <c r="C5" s="7">
        <v>211082</v>
      </c>
      <c r="D5" s="8">
        <v>6752478.4689999986</v>
      </c>
      <c r="E5" s="8">
        <v>8313424.8012400046</v>
      </c>
      <c r="F5" s="8">
        <v>42241.205379999999</v>
      </c>
      <c r="G5" s="8">
        <v>1735753.4898000006</v>
      </c>
      <c r="H5" s="8">
        <v>229782.15480000002</v>
      </c>
      <c r="I5" s="8">
        <v>15707265.836580001</v>
      </c>
      <c r="J5" s="8">
        <v>1172684.8287</v>
      </c>
      <c r="K5" s="8">
        <v>5582672.0233000005</v>
      </c>
      <c r="L5" s="8">
        <v>1296575.8098600002</v>
      </c>
      <c r="M5" s="8">
        <v>18435.288259999998</v>
      </c>
      <c r="N5" s="8">
        <v>14995.022000000001</v>
      </c>
      <c r="O5" s="8">
        <v>127105.46317999999</v>
      </c>
      <c r="P5" s="8">
        <v>80361.332840000003</v>
      </c>
      <c r="Q5" s="8">
        <v>81016.77</v>
      </c>
      <c r="R5" s="8">
        <v>0</v>
      </c>
      <c r="S5" s="8">
        <v>446.73279000000008</v>
      </c>
      <c r="T5" s="8">
        <v>17986.23</v>
      </c>
      <c r="U5" s="8">
        <v>244.26</v>
      </c>
      <c r="V5" s="8">
        <v>25063.025000000001</v>
      </c>
      <c r="W5" s="8">
        <v>622289.848</v>
      </c>
      <c r="X5" s="8">
        <v>588366.26300000004</v>
      </c>
      <c r="Y5" s="8">
        <v>575396.68999999994</v>
      </c>
      <c r="Z5" s="8">
        <v>229697.98</v>
      </c>
      <c r="AA5" s="8">
        <v>38911.550000000003</v>
      </c>
      <c r="AB5" s="8">
        <v>0</v>
      </c>
      <c r="AC5" s="8">
        <v>3067726.6337199998</v>
      </c>
      <c r="AD5" s="8">
        <v>2309213.7749999999</v>
      </c>
      <c r="AE5" s="50">
        <v>1235.6099999999999</v>
      </c>
    </row>
    <row r="6" spans="2:31" s="11" customFormat="1" ht="15" customHeight="1" x14ac:dyDescent="0.25">
      <c r="B6" s="49" t="s">
        <v>60</v>
      </c>
      <c r="C6" s="7">
        <v>207221</v>
      </c>
      <c r="D6" s="8">
        <v>11098621.674530001</v>
      </c>
      <c r="E6" s="8">
        <v>13464088.372020002</v>
      </c>
      <c r="F6" s="8">
        <v>56447.228810000008</v>
      </c>
      <c r="G6" s="8">
        <v>1930698.6426499998</v>
      </c>
      <c r="H6" s="8">
        <v>298252.88961000001</v>
      </c>
      <c r="I6" s="8">
        <v>25917705.38657001</v>
      </c>
      <c r="J6" s="8">
        <v>2050048.0061999997</v>
      </c>
      <c r="K6" s="8">
        <v>9050659.9645600021</v>
      </c>
      <c r="L6" s="8">
        <v>1782517.0478100001</v>
      </c>
      <c r="M6" s="8">
        <v>14278.003500000001</v>
      </c>
      <c r="N6" s="8">
        <v>24038.311000000002</v>
      </c>
      <c r="O6" s="8">
        <v>206930.49895999994</v>
      </c>
      <c r="P6" s="8">
        <v>92122.972340000008</v>
      </c>
      <c r="Q6" s="8">
        <v>101191.55159999999</v>
      </c>
      <c r="R6" s="8">
        <v>0</v>
      </c>
      <c r="S6" s="8">
        <v>28.047949999999997</v>
      </c>
      <c r="T6" s="8">
        <v>35792.370000000003</v>
      </c>
      <c r="U6" s="8">
        <v>293.94</v>
      </c>
      <c r="V6" s="8">
        <v>18212.61</v>
      </c>
      <c r="W6" s="8">
        <v>1005283.353</v>
      </c>
      <c r="X6" s="8">
        <v>981746.30500000005</v>
      </c>
      <c r="Y6" s="8">
        <v>909945.02399999998</v>
      </c>
      <c r="Z6" s="8">
        <v>419622.71799999999</v>
      </c>
      <c r="AA6" s="8">
        <v>51142.7</v>
      </c>
      <c r="AB6" s="8">
        <v>0</v>
      </c>
      <c r="AC6" s="8">
        <v>3522393.5105900001</v>
      </c>
      <c r="AD6" s="8">
        <v>3821142.878</v>
      </c>
      <c r="AE6" s="50">
        <v>919.05200000000002</v>
      </c>
    </row>
    <row r="7" spans="2:31" s="11" customFormat="1" ht="15" customHeight="1" x14ac:dyDescent="0.25">
      <c r="B7" s="49" t="s">
        <v>61</v>
      </c>
      <c r="C7" s="7">
        <v>239096</v>
      </c>
      <c r="D7" s="8">
        <v>16662498.1472</v>
      </c>
      <c r="E7" s="8">
        <v>23167568.440759994</v>
      </c>
      <c r="F7" s="8">
        <v>94277.65843000001</v>
      </c>
      <c r="G7" s="8">
        <v>2395614.8767600004</v>
      </c>
      <c r="H7" s="8">
        <v>395268.07687000005</v>
      </c>
      <c r="I7" s="8">
        <v>41565071.337739982</v>
      </c>
      <c r="J7" s="8">
        <v>3581968.9775699996</v>
      </c>
      <c r="K7" s="8">
        <v>13080399.274970001</v>
      </c>
      <c r="L7" s="8">
        <v>4012361.4571600007</v>
      </c>
      <c r="M7" s="8">
        <v>41735.669910000004</v>
      </c>
      <c r="N7" s="8">
        <v>56464.474999999999</v>
      </c>
      <c r="O7" s="8">
        <v>493962.74345999974</v>
      </c>
      <c r="P7" s="8">
        <v>180015.76389</v>
      </c>
      <c r="Q7" s="8">
        <v>203844.2977</v>
      </c>
      <c r="R7" s="8">
        <v>0</v>
      </c>
      <c r="S7" s="8">
        <v>911.19644000000005</v>
      </c>
      <c r="T7" s="8">
        <v>107567.55</v>
      </c>
      <c r="U7" s="8">
        <v>347.76</v>
      </c>
      <c r="V7" s="8">
        <v>20312.39</v>
      </c>
      <c r="W7" s="8">
        <v>1409889.311</v>
      </c>
      <c r="X7" s="8">
        <v>1322166.9569999999</v>
      </c>
      <c r="Y7" s="8">
        <v>1203578.6740000001</v>
      </c>
      <c r="Z7" s="8">
        <v>713049.34600000002</v>
      </c>
      <c r="AA7" s="8">
        <v>94582.399999999994</v>
      </c>
      <c r="AB7" s="8">
        <v>1.2</v>
      </c>
      <c r="AC7" s="8">
        <v>4994917.0184899997</v>
      </c>
      <c r="AD7" s="8">
        <v>6091515.0990000004</v>
      </c>
      <c r="AE7" s="50">
        <v>212122.56899999999</v>
      </c>
    </row>
    <row r="8" spans="2:31" s="11" customFormat="1" ht="15" customHeight="1" x14ac:dyDescent="0.25">
      <c r="B8" s="49" t="s">
        <v>62</v>
      </c>
      <c r="C8" s="7">
        <v>163588</v>
      </c>
      <c r="D8" s="8">
        <v>22639510.566370003</v>
      </c>
      <c r="E8" s="8">
        <v>12747817.152230002</v>
      </c>
      <c r="F8" s="8">
        <v>74054.154269999985</v>
      </c>
      <c r="G8" s="8">
        <v>1598825.7058599999</v>
      </c>
      <c r="H8" s="8">
        <v>272821.54422999994</v>
      </c>
      <c r="I8" s="8">
        <v>36739730.653569989</v>
      </c>
      <c r="J8" s="8">
        <v>5246883.3768999996</v>
      </c>
      <c r="K8" s="8">
        <v>17390263.941470001</v>
      </c>
      <c r="L8" s="8">
        <v>2507285.4511000002</v>
      </c>
      <c r="M8" s="8">
        <v>26483.473979999999</v>
      </c>
      <c r="N8" s="8">
        <v>71458.803</v>
      </c>
      <c r="O8" s="8">
        <v>687958.15128000046</v>
      </c>
      <c r="P8" s="8">
        <v>191851.55129</v>
      </c>
      <c r="Q8" s="8">
        <v>222267.02778</v>
      </c>
      <c r="R8" s="8">
        <v>0</v>
      </c>
      <c r="S8" s="8">
        <v>507.01279999999997</v>
      </c>
      <c r="T8" s="8">
        <v>139029.48000000001</v>
      </c>
      <c r="U8" s="8">
        <v>124.2</v>
      </c>
      <c r="V8" s="8">
        <v>14657.254999999999</v>
      </c>
      <c r="W8" s="8">
        <v>1219804.351</v>
      </c>
      <c r="X8" s="8">
        <v>912206.61499999999</v>
      </c>
      <c r="Y8" s="8">
        <v>748944.10699999996</v>
      </c>
      <c r="Z8" s="8">
        <v>1123055.0460000001</v>
      </c>
      <c r="AA8" s="8">
        <v>93808.15</v>
      </c>
      <c r="AB8" s="8">
        <v>0</v>
      </c>
      <c r="AC8" s="8">
        <v>3419445.7886199998</v>
      </c>
      <c r="AD8" s="8">
        <v>5331359.608</v>
      </c>
      <c r="AE8" s="50">
        <v>875257.75</v>
      </c>
    </row>
    <row r="9" spans="2:31" s="11" customFormat="1" ht="15" customHeight="1" x14ac:dyDescent="0.25">
      <c r="B9" s="49" t="s">
        <v>63</v>
      </c>
      <c r="C9" s="7">
        <v>134157</v>
      </c>
      <c r="D9" s="8">
        <v>24946197.36524</v>
      </c>
      <c r="E9" s="8">
        <v>10527658.197510006</v>
      </c>
      <c r="F9" s="8">
        <v>71355.321100000016</v>
      </c>
      <c r="G9" s="8">
        <v>1416261.6331699998</v>
      </c>
      <c r="H9" s="8">
        <v>254531.77530000001</v>
      </c>
      <c r="I9" s="8">
        <v>36791661.116520017</v>
      </c>
      <c r="J9" s="8">
        <v>5920395.803869999</v>
      </c>
      <c r="K9" s="8">
        <v>19024993.895370003</v>
      </c>
      <c r="L9" s="8">
        <v>2164650.6680199997</v>
      </c>
      <c r="M9" s="8">
        <v>29755.145</v>
      </c>
      <c r="N9" s="8">
        <v>78191.793349999993</v>
      </c>
      <c r="O9" s="8">
        <v>669255.59249000053</v>
      </c>
      <c r="P9" s="8">
        <v>171397.28928</v>
      </c>
      <c r="Q9" s="8">
        <v>208614.171</v>
      </c>
      <c r="R9" s="8">
        <v>0</v>
      </c>
      <c r="S9" s="8">
        <v>193.85114000000002</v>
      </c>
      <c r="T9" s="8">
        <v>134485.82999999999</v>
      </c>
      <c r="U9" s="8">
        <v>289.8</v>
      </c>
      <c r="V9" s="8">
        <v>9105.2999999999993</v>
      </c>
      <c r="W9" s="8">
        <v>1060360.4339999999</v>
      </c>
      <c r="X9" s="8">
        <v>579284.05700000003</v>
      </c>
      <c r="Y9" s="8">
        <v>426218.82900000003</v>
      </c>
      <c r="Z9" s="8">
        <v>1483241.3259999999</v>
      </c>
      <c r="AA9" s="8">
        <v>109576.05</v>
      </c>
      <c r="AB9" s="8">
        <v>0</v>
      </c>
      <c r="AC9" s="8">
        <v>2951587.0800599996</v>
      </c>
      <c r="AD9" s="8">
        <v>5345829.0269999998</v>
      </c>
      <c r="AE9" s="50">
        <v>1404041.87</v>
      </c>
    </row>
    <row r="10" spans="2:31" s="11" customFormat="1" ht="15" customHeight="1" x14ac:dyDescent="0.25">
      <c r="B10" s="49" t="s">
        <v>64</v>
      </c>
      <c r="C10" s="7">
        <v>120187</v>
      </c>
      <c r="D10" s="8">
        <v>28500358.35678</v>
      </c>
      <c r="E10" s="8">
        <v>9179879.8635699991</v>
      </c>
      <c r="F10" s="8">
        <v>76496.790460000004</v>
      </c>
      <c r="G10" s="8">
        <v>1323020.8515999997</v>
      </c>
      <c r="H10" s="8">
        <v>239159.59792000003</v>
      </c>
      <c r="I10" s="8">
        <v>39005404.811420023</v>
      </c>
      <c r="J10" s="8">
        <v>6846817.9890000001</v>
      </c>
      <c r="K10" s="8">
        <v>21651691.530779999</v>
      </c>
      <c r="L10" s="8">
        <v>1703672.65848</v>
      </c>
      <c r="M10" s="8">
        <v>24729.595719999998</v>
      </c>
      <c r="N10" s="8">
        <v>89502.514999999999</v>
      </c>
      <c r="O10" s="8">
        <v>695294.52253999957</v>
      </c>
      <c r="P10" s="8">
        <v>159813.35425999999</v>
      </c>
      <c r="Q10" s="8">
        <v>201835.62296000001</v>
      </c>
      <c r="R10" s="8">
        <v>0</v>
      </c>
      <c r="S10" s="8">
        <v>95.518640000000005</v>
      </c>
      <c r="T10" s="8">
        <v>127211.85</v>
      </c>
      <c r="U10" s="8">
        <v>264.95999999999998</v>
      </c>
      <c r="V10" s="8">
        <v>6367.01</v>
      </c>
      <c r="W10" s="8">
        <v>1002403.728</v>
      </c>
      <c r="X10" s="8">
        <v>410651.24300000002</v>
      </c>
      <c r="Y10" s="8">
        <v>278468.21399999998</v>
      </c>
      <c r="Z10" s="8">
        <v>1907853.493</v>
      </c>
      <c r="AA10" s="8">
        <v>129903.7</v>
      </c>
      <c r="AB10" s="8">
        <v>0</v>
      </c>
      <c r="AC10" s="8">
        <v>2735677.0154599999</v>
      </c>
      <c r="AD10" s="8">
        <v>5674413.1459999997</v>
      </c>
      <c r="AE10" s="50">
        <v>1942301.6129999999</v>
      </c>
    </row>
    <row r="11" spans="2:31" s="11" customFormat="1" ht="15" customHeight="1" x14ac:dyDescent="0.25">
      <c r="B11" s="49" t="s">
        <v>65</v>
      </c>
      <c r="C11" s="7">
        <v>112372</v>
      </c>
      <c r="D11" s="8">
        <v>31624296.164470002</v>
      </c>
      <c r="E11" s="8">
        <v>9141449.3892099988</v>
      </c>
      <c r="F11" s="8">
        <v>84763.424079999982</v>
      </c>
      <c r="G11" s="8">
        <v>1261890.1995099997</v>
      </c>
      <c r="H11" s="8">
        <v>244328.50039</v>
      </c>
      <c r="I11" s="8">
        <v>42126843.157389991</v>
      </c>
      <c r="J11" s="8">
        <v>7670358.1202000007</v>
      </c>
      <c r="K11" s="8">
        <v>23963300.895709999</v>
      </c>
      <c r="L11" s="8">
        <v>1611396.2548</v>
      </c>
      <c r="M11" s="8">
        <v>31517.20263</v>
      </c>
      <c r="N11" s="8">
        <v>100776.7545</v>
      </c>
      <c r="O11" s="8">
        <v>747891.68145999976</v>
      </c>
      <c r="P11" s="8">
        <v>158809.75252999997</v>
      </c>
      <c r="Q11" s="8">
        <v>203756.41</v>
      </c>
      <c r="R11" s="8">
        <v>0</v>
      </c>
      <c r="S11" s="8">
        <v>1107.1797799999999</v>
      </c>
      <c r="T11" s="8">
        <v>132405.48000000001</v>
      </c>
      <c r="U11" s="8">
        <v>120.06</v>
      </c>
      <c r="V11" s="8">
        <v>4974.08</v>
      </c>
      <c r="W11" s="8">
        <v>998391.28300000005</v>
      </c>
      <c r="X11" s="8">
        <v>287798.30200000003</v>
      </c>
      <c r="Y11" s="8">
        <v>179203.89300000001</v>
      </c>
      <c r="Z11" s="8">
        <v>2304955.0150000001</v>
      </c>
      <c r="AA11" s="8">
        <v>204567.7</v>
      </c>
      <c r="AB11" s="8">
        <v>0</v>
      </c>
      <c r="AC11" s="8">
        <v>2705703.5347600002</v>
      </c>
      <c r="AD11" s="8">
        <v>6133175.835</v>
      </c>
      <c r="AE11" s="50">
        <v>2458169.8319999999</v>
      </c>
    </row>
    <row r="12" spans="2:31" s="11" customFormat="1" ht="15" customHeight="1" x14ac:dyDescent="0.25">
      <c r="B12" s="49" t="s">
        <v>66</v>
      </c>
      <c r="C12" s="7">
        <v>100378</v>
      </c>
      <c r="D12" s="8">
        <v>35778436.294519998</v>
      </c>
      <c r="E12" s="8">
        <v>5465518.8798600016</v>
      </c>
      <c r="F12" s="8">
        <v>78871.583180000001</v>
      </c>
      <c r="G12" s="8">
        <v>1249358.0349100002</v>
      </c>
      <c r="H12" s="8">
        <v>259362.20829000001</v>
      </c>
      <c r="I12" s="8">
        <v>42617454.40117</v>
      </c>
      <c r="J12" s="8">
        <v>8741364.3075900003</v>
      </c>
      <c r="K12" s="8">
        <v>27034551.025930002</v>
      </c>
      <c r="L12" s="8">
        <v>1269831.8080199999</v>
      </c>
      <c r="M12" s="8">
        <v>29059.7889</v>
      </c>
      <c r="N12" s="8">
        <v>103875.26700000001</v>
      </c>
      <c r="O12" s="8">
        <v>732542.90424000064</v>
      </c>
      <c r="P12" s="8">
        <v>143326.01056999998</v>
      </c>
      <c r="Q12" s="8">
        <v>194420.96700999999</v>
      </c>
      <c r="R12" s="8">
        <v>17.602</v>
      </c>
      <c r="S12" s="8">
        <v>115.98845999999999</v>
      </c>
      <c r="T12" s="8">
        <v>118815.93</v>
      </c>
      <c r="U12" s="8">
        <v>49.68</v>
      </c>
      <c r="V12" s="8">
        <v>3629.0549999999998</v>
      </c>
      <c r="W12" s="8">
        <v>959543.24100000004</v>
      </c>
      <c r="X12" s="8">
        <v>168001.57500000001</v>
      </c>
      <c r="Y12" s="8">
        <v>86136.074999999997</v>
      </c>
      <c r="Z12" s="8">
        <v>2781175.49</v>
      </c>
      <c r="AA12" s="8">
        <v>206761.84</v>
      </c>
      <c r="AB12" s="8">
        <v>0</v>
      </c>
      <c r="AC12" s="8">
        <v>2541698.517</v>
      </c>
      <c r="AD12" s="8">
        <v>6210586.2920000004</v>
      </c>
      <c r="AE12" s="50">
        <v>2765555.7621599999</v>
      </c>
    </row>
    <row r="13" spans="2:31" s="11" customFormat="1" ht="15" customHeight="1" x14ac:dyDescent="0.25">
      <c r="B13" s="49" t="s">
        <v>67</v>
      </c>
      <c r="C13" s="7">
        <v>94206</v>
      </c>
      <c r="D13" s="8">
        <v>38500148.216300003</v>
      </c>
      <c r="E13" s="8">
        <v>4894628.3936700011</v>
      </c>
      <c r="F13" s="8">
        <v>74066.65539</v>
      </c>
      <c r="G13" s="8">
        <v>1194335.32128</v>
      </c>
      <c r="H13" s="8">
        <v>271156.90733999998</v>
      </c>
      <c r="I13" s="8">
        <v>44731716.799830019</v>
      </c>
      <c r="J13" s="8">
        <v>9451769.7775100004</v>
      </c>
      <c r="K13" s="8">
        <v>29046335.57779</v>
      </c>
      <c r="L13" s="8">
        <v>1182051.49003</v>
      </c>
      <c r="M13" s="8">
        <v>17063.625</v>
      </c>
      <c r="N13" s="8">
        <v>110514.12</v>
      </c>
      <c r="O13" s="8">
        <v>756528.02148999984</v>
      </c>
      <c r="P13" s="8">
        <v>142504.14838</v>
      </c>
      <c r="Q13" s="8">
        <v>191483.91099999999</v>
      </c>
      <c r="R13" s="8">
        <v>9.6630000000000003</v>
      </c>
      <c r="S13" s="8">
        <v>185.38611</v>
      </c>
      <c r="T13" s="8">
        <v>117811.98</v>
      </c>
      <c r="U13" s="8">
        <v>99.36</v>
      </c>
      <c r="V13" s="8">
        <v>2460.5749999999998</v>
      </c>
      <c r="W13" s="8">
        <v>953918.58299999998</v>
      </c>
      <c r="X13" s="8">
        <v>114969.56</v>
      </c>
      <c r="Y13" s="8">
        <v>51591.377</v>
      </c>
      <c r="Z13" s="8">
        <v>3160684.4019999998</v>
      </c>
      <c r="AA13" s="8">
        <v>195017.05</v>
      </c>
      <c r="AB13" s="8">
        <v>0</v>
      </c>
      <c r="AC13" s="8">
        <v>2497851.14176</v>
      </c>
      <c r="AD13" s="8">
        <v>6523538.4060000004</v>
      </c>
      <c r="AE13" s="50">
        <v>3186829.1949999998</v>
      </c>
    </row>
    <row r="14" spans="2:31" s="11" customFormat="1" ht="15" customHeight="1" x14ac:dyDescent="0.25">
      <c r="B14" s="49" t="s">
        <v>68</v>
      </c>
      <c r="C14" s="7">
        <v>85946</v>
      </c>
      <c r="D14" s="8">
        <v>38524178.852019995</v>
      </c>
      <c r="E14" s="8">
        <v>5215846.2616799995</v>
      </c>
      <c r="F14" s="8">
        <v>83393.632899999997</v>
      </c>
      <c r="G14" s="8">
        <v>1160657.7200800003</v>
      </c>
      <c r="H14" s="8">
        <v>243280.33849000005</v>
      </c>
      <c r="I14" s="8">
        <v>45096655.293609992</v>
      </c>
      <c r="J14" s="8">
        <v>9497516.9523600005</v>
      </c>
      <c r="K14" s="8">
        <v>29025919.34166</v>
      </c>
      <c r="L14" s="8">
        <v>982045.95241999987</v>
      </c>
      <c r="M14" s="8">
        <v>24659.597699999998</v>
      </c>
      <c r="N14" s="8">
        <v>111227.36447</v>
      </c>
      <c r="O14" s="8">
        <v>750281.6719999999</v>
      </c>
      <c r="P14" s="8">
        <v>147209.31413999994</v>
      </c>
      <c r="Q14" s="8">
        <v>191207.533</v>
      </c>
      <c r="R14" s="8">
        <v>362.42700000000002</v>
      </c>
      <c r="S14" s="8">
        <v>50.325940000000003</v>
      </c>
      <c r="T14" s="8">
        <v>111738.6</v>
      </c>
      <c r="U14" s="8">
        <v>198.72</v>
      </c>
      <c r="V14" s="8">
        <v>2075.66</v>
      </c>
      <c r="W14" s="8">
        <v>897735.79599999997</v>
      </c>
      <c r="X14" s="8">
        <v>73207.395999999993</v>
      </c>
      <c r="Y14" s="8">
        <v>27507.412</v>
      </c>
      <c r="Z14" s="8">
        <v>3335068.34</v>
      </c>
      <c r="AA14" s="8">
        <v>238421.3</v>
      </c>
      <c r="AB14" s="8">
        <v>0</v>
      </c>
      <c r="AC14" s="8">
        <v>2316213.5070699998</v>
      </c>
      <c r="AD14" s="8">
        <v>6578113.1189999999</v>
      </c>
      <c r="AE14" s="50">
        <v>3469427.5210000002</v>
      </c>
    </row>
    <row r="15" spans="2:31" s="11" customFormat="1" ht="15" customHeight="1" x14ac:dyDescent="0.25">
      <c r="B15" s="49" t="s">
        <v>69</v>
      </c>
      <c r="C15" s="7">
        <v>75386</v>
      </c>
      <c r="D15" s="8">
        <v>37863729.140950002</v>
      </c>
      <c r="E15" s="8">
        <v>4057121.89793</v>
      </c>
      <c r="F15" s="8">
        <v>80252.872579999996</v>
      </c>
      <c r="G15" s="8">
        <v>1125665.0438799998</v>
      </c>
      <c r="H15" s="8">
        <v>272895.86982999998</v>
      </c>
      <c r="I15" s="8">
        <v>43299861.481469996</v>
      </c>
      <c r="J15" s="8">
        <v>9368807.148670001</v>
      </c>
      <c r="K15" s="8">
        <v>28493441.41728</v>
      </c>
      <c r="L15" s="8">
        <v>802466.40603999991</v>
      </c>
      <c r="M15" s="8">
        <v>31492.332180000001</v>
      </c>
      <c r="N15" s="8">
        <v>110984.36599999999</v>
      </c>
      <c r="O15" s="8">
        <v>724560.41596999974</v>
      </c>
      <c r="P15" s="8">
        <v>139573.24657999998</v>
      </c>
      <c r="Q15" s="8">
        <v>177997.75769999999</v>
      </c>
      <c r="R15" s="8">
        <v>63.793999999999997</v>
      </c>
      <c r="S15" s="8">
        <v>89.625339999999994</v>
      </c>
      <c r="T15" s="8">
        <v>105603.12</v>
      </c>
      <c r="U15" s="8">
        <v>149.04</v>
      </c>
      <c r="V15" s="8">
        <v>1251.56</v>
      </c>
      <c r="W15" s="8">
        <v>841679.85600000003</v>
      </c>
      <c r="X15" s="8">
        <v>41006.788999999997</v>
      </c>
      <c r="Y15" s="8">
        <v>10960.746999999999</v>
      </c>
      <c r="Z15" s="8">
        <v>3407314.4739999999</v>
      </c>
      <c r="AA15" s="8">
        <v>203710.9</v>
      </c>
      <c r="AB15" s="8">
        <v>0</v>
      </c>
      <c r="AC15" s="8">
        <v>2274958.5988500002</v>
      </c>
      <c r="AD15" s="8">
        <v>6316297.7879999997</v>
      </c>
      <c r="AE15" s="50">
        <v>3502561.35</v>
      </c>
    </row>
    <row r="16" spans="2:31" s="11" customFormat="1" ht="15" customHeight="1" x14ac:dyDescent="0.25">
      <c r="B16" s="49" t="s">
        <v>70</v>
      </c>
      <c r="C16" s="7">
        <v>63341</v>
      </c>
      <c r="D16" s="8">
        <v>34636584.536360003</v>
      </c>
      <c r="E16" s="8">
        <v>3627511.9979700004</v>
      </c>
      <c r="F16" s="8">
        <v>78453.0965</v>
      </c>
      <c r="G16" s="8">
        <v>1073262.8469399998</v>
      </c>
      <c r="H16" s="8">
        <v>259332.77912999998</v>
      </c>
      <c r="I16" s="8">
        <v>39549437.614940003</v>
      </c>
      <c r="J16" s="8">
        <v>8576402.0260000005</v>
      </c>
      <c r="K16" s="8">
        <v>26056134.990359999</v>
      </c>
      <c r="L16" s="8">
        <v>669716.60259999998</v>
      </c>
      <c r="M16" s="8">
        <v>18523.776000000002</v>
      </c>
      <c r="N16" s="8">
        <v>101205.698</v>
      </c>
      <c r="O16" s="8">
        <v>649391.10927000002</v>
      </c>
      <c r="P16" s="8">
        <v>131484.03242999999</v>
      </c>
      <c r="Q16" s="8">
        <v>159867.32406000001</v>
      </c>
      <c r="R16" s="8">
        <v>0</v>
      </c>
      <c r="S16" s="8">
        <v>702.55793999999992</v>
      </c>
      <c r="T16" s="8">
        <v>93617.82</v>
      </c>
      <c r="U16" s="8">
        <v>248.4</v>
      </c>
      <c r="V16" s="8">
        <v>990.93</v>
      </c>
      <c r="W16" s="8">
        <v>734595.00300000003</v>
      </c>
      <c r="X16" s="8">
        <v>23610.672999999999</v>
      </c>
      <c r="Y16" s="8">
        <v>2744.6729999999998</v>
      </c>
      <c r="Z16" s="8">
        <v>3231499.4070000001</v>
      </c>
      <c r="AA16" s="8">
        <v>193082.291</v>
      </c>
      <c r="AB16" s="8">
        <v>0</v>
      </c>
      <c r="AC16" s="8">
        <v>2160346.0935900002</v>
      </c>
      <c r="AD16" s="8">
        <v>5770968.1710000001</v>
      </c>
      <c r="AE16" s="50">
        <v>3361798.898</v>
      </c>
    </row>
    <row r="17" spans="2:31" s="11" customFormat="1" ht="15" customHeight="1" x14ac:dyDescent="0.25">
      <c r="B17" s="49" t="s">
        <v>71</v>
      </c>
      <c r="C17" s="7">
        <v>52886</v>
      </c>
      <c r="D17" s="8">
        <v>31101860.642049998</v>
      </c>
      <c r="E17" s="8">
        <v>3290872.2982600005</v>
      </c>
      <c r="F17" s="8">
        <v>68532.150920000015</v>
      </c>
      <c r="G17" s="8">
        <v>1039386.2507899998</v>
      </c>
      <c r="H17" s="8">
        <v>247941.15505999996</v>
      </c>
      <c r="I17" s="8">
        <v>35650298.310110003</v>
      </c>
      <c r="J17" s="8">
        <v>7700735.2512499997</v>
      </c>
      <c r="K17" s="8">
        <v>23398660.261799999</v>
      </c>
      <c r="L17" s="8">
        <v>563179.66888000013</v>
      </c>
      <c r="M17" s="8">
        <v>24349.476999999999</v>
      </c>
      <c r="N17" s="8">
        <v>91712.573999999993</v>
      </c>
      <c r="O17" s="8">
        <v>575311.32852000033</v>
      </c>
      <c r="P17" s="8">
        <v>115287.62211</v>
      </c>
      <c r="Q17" s="8">
        <v>142482.18917000003</v>
      </c>
      <c r="R17" s="8">
        <v>222.613</v>
      </c>
      <c r="S17" s="8">
        <v>0</v>
      </c>
      <c r="T17" s="8">
        <v>78622.740000000005</v>
      </c>
      <c r="U17" s="8">
        <v>173.88</v>
      </c>
      <c r="V17" s="8">
        <v>707.52</v>
      </c>
      <c r="W17" s="8">
        <v>634377.68200000003</v>
      </c>
      <c r="X17" s="8">
        <v>13462.642</v>
      </c>
      <c r="Y17" s="8">
        <v>-986.69</v>
      </c>
      <c r="Z17" s="8">
        <v>2995593.7689999999</v>
      </c>
      <c r="AA17" s="8">
        <v>189690.4</v>
      </c>
      <c r="AB17" s="8">
        <v>0</v>
      </c>
      <c r="AC17" s="8">
        <v>2047630.9835099999</v>
      </c>
      <c r="AD17" s="8">
        <v>5202950.9220000003</v>
      </c>
      <c r="AE17" s="50">
        <v>3162933.1179999998</v>
      </c>
    </row>
    <row r="18" spans="2:31" s="11" customFormat="1" ht="15" customHeight="1" x14ac:dyDescent="0.25">
      <c r="B18" s="49" t="s">
        <v>72</v>
      </c>
      <c r="C18" s="7">
        <v>43533</v>
      </c>
      <c r="D18" s="8">
        <v>27316838.010129999</v>
      </c>
      <c r="E18" s="8">
        <v>3065254.3640799997</v>
      </c>
      <c r="F18" s="8">
        <v>77740.372010000006</v>
      </c>
      <c r="G18" s="8">
        <v>919479.95021000016</v>
      </c>
      <c r="H18" s="8">
        <v>229157.15479</v>
      </c>
      <c r="I18" s="8">
        <v>31532093.792720005</v>
      </c>
      <c r="J18" s="8">
        <v>6780378.4867500002</v>
      </c>
      <c r="K18" s="8">
        <v>20536348.504379999</v>
      </c>
      <c r="L18" s="8">
        <v>553848.68341000006</v>
      </c>
      <c r="M18" s="8">
        <v>26446.924999999999</v>
      </c>
      <c r="N18" s="8">
        <v>76340.381299999994</v>
      </c>
      <c r="O18" s="8">
        <v>511517.10755000007</v>
      </c>
      <c r="P18" s="8">
        <v>103870.48854000001</v>
      </c>
      <c r="Q18" s="8">
        <v>121705.96483</v>
      </c>
      <c r="R18" s="8">
        <v>32.950000000000003</v>
      </c>
      <c r="S18" s="8">
        <v>197.88537999999997</v>
      </c>
      <c r="T18" s="8">
        <v>66589.83</v>
      </c>
      <c r="U18" s="8">
        <v>95.22</v>
      </c>
      <c r="V18" s="8">
        <v>547.05499999999995</v>
      </c>
      <c r="W18" s="8">
        <v>542480.88199999998</v>
      </c>
      <c r="X18" s="8">
        <v>7164.4750000000004</v>
      </c>
      <c r="Y18" s="8">
        <v>-2670.1790000000001</v>
      </c>
      <c r="Z18" s="8">
        <v>2701926.4079999998</v>
      </c>
      <c r="AA18" s="8">
        <v>179570.26</v>
      </c>
      <c r="AB18" s="8">
        <v>0</v>
      </c>
      <c r="AC18" s="8">
        <v>1765413.7092599999</v>
      </c>
      <c r="AD18" s="8">
        <v>4602738.8930000002</v>
      </c>
      <c r="AE18" s="50">
        <v>2896828.1039999998</v>
      </c>
    </row>
    <row r="19" spans="2:31" s="11" customFormat="1" ht="15" customHeight="1" x14ac:dyDescent="0.25">
      <c r="B19" s="49" t="s">
        <v>73</v>
      </c>
      <c r="C19" s="7">
        <v>35816</v>
      </c>
      <c r="D19" s="8">
        <v>23913219.708129998</v>
      </c>
      <c r="E19" s="8">
        <v>2814940.8053699993</v>
      </c>
      <c r="F19" s="8">
        <v>82082.120789999986</v>
      </c>
      <c r="G19" s="8">
        <v>840249.60294000013</v>
      </c>
      <c r="H19" s="8">
        <v>232316.12933999998</v>
      </c>
      <c r="I19" s="8">
        <v>27726063.37529999</v>
      </c>
      <c r="J19" s="8">
        <v>5931812.3901000004</v>
      </c>
      <c r="K19" s="8">
        <v>17979070.108029999</v>
      </c>
      <c r="L19" s="8">
        <v>512468.91516000003</v>
      </c>
      <c r="M19" s="8">
        <v>23252.802</v>
      </c>
      <c r="N19" s="8">
        <v>71538.641579999996</v>
      </c>
      <c r="O19" s="8">
        <v>430860.02845000016</v>
      </c>
      <c r="P19" s="8">
        <v>92237.628349999999</v>
      </c>
      <c r="Q19" s="8">
        <v>107417.18244</v>
      </c>
      <c r="R19" s="8">
        <v>0</v>
      </c>
      <c r="S19" s="8">
        <v>580.74694999999997</v>
      </c>
      <c r="T19" s="8">
        <v>55188.27</v>
      </c>
      <c r="U19" s="8">
        <v>20.7</v>
      </c>
      <c r="V19" s="8">
        <v>305.52</v>
      </c>
      <c r="W19" s="8">
        <v>451408.33199999999</v>
      </c>
      <c r="X19" s="8">
        <v>3552.9209999999998</v>
      </c>
      <c r="Y19" s="8">
        <v>-3755.8449999999998</v>
      </c>
      <c r="Z19" s="8">
        <v>2426718.6009999998</v>
      </c>
      <c r="AA19" s="8">
        <v>175936.4</v>
      </c>
      <c r="AB19" s="8">
        <v>0</v>
      </c>
      <c r="AC19" s="8">
        <v>1626008.25557</v>
      </c>
      <c r="AD19" s="8">
        <v>4049292.8139999998</v>
      </c>
      <c r="AE19" s="50">
        <v>2635777.4849999999</v>
      </c>
    </row>
    <row r="20" spans="2:31" s="11" customFormat="1" ht="15" customHeight="1" x14ac:dyDescent="0.25">
      <c r="B20" s="49" t="s">
        <v>74</v>
      </c>
      <c r="C20" s="7">
        <v>30082</v>
      </c>
      <c r="D20" s="8">
        <v>21185558.425099999</v>
      </c>
      <c r="E20" s="8">
        <v>2655569.5912899999</v>
      </c>
      <c r="F20" s="8">
        <v>69435.259650000007</v>
      </c>
      <c r="G20" s="8">
        <v>766616.73438999988</v>
      </c>
      <c r="H20" s="8">
        <v>206487.68894999998</v>
      </c>
      <c r="I20" s="8">
        <v>24789581.920139998</v>
      </c>
      <c r="J20" s="8">
        <v>5256519.4439599998</v>
      </c>
      <c r="K20" s="8">
        <v>15926512.618139999</v>
      </c>
      <c r="L20" s="8">
        <v>446714.87870999996</v>
      </c>
      <c r="M20" s="8">
        <v>18253.242999999999</v>
      </c>
      <c r="N20" s="8">
        <v>60789.478000000003</v>
      </c>
      <c r="O20" s="8">
        <v>378865.12806000008</v>
      </c>
      <c r="P20" s="8">
        <v>84349.450289999993</v>
      </c>
      <c r="Q20" s="8">
        <v>95727.755000000005</v>
      </c>
      <c r="R20" s="8">
        <v>409.06099999999998</v>
      </c>
      <c r="S20" s="8">
        <v>68.851160000000007</v>
      </c>
      <c r="T20" s="8">
        <v>46223.1</v>
      </c>
      <c r="U20" s="8">
        <v>149.04</v>
      </c>
      <c r="V20" s="8">
        <v>267.66500000000002</v>
      </c>
      <c r="W20" s="8">
        <v>387179.28200000001</v>
      </c>
      <c r="X20" s="8">
        <v>2339.0340000000001</v>
      </c>
      <c r="Y20" s="8">
        <v>-3652.2069999999999</v>
      </c>
      <c r="Z20" s="8">
        <v>2201226.2689999999</v>
      </c>
      <c r="AA20" s="8">
        <v>171977.5</v>
      </c>
      <c r="AB20" s="8">
        <v>0</v>
      </c>
      <c r="AC20" s="8">
        <v>1516746.81941</v>
      </c>
      <c r="AD20" s="8">
        <v>3621796.3539999998</v>
      </c>
      <c r="AE20" s="50">
        <v>2425326.7110000001</v>
      </c>
    </row>
    <row r="21" spans="2:31" s="11" customFormat="1" ht="15" customHeight="1" x14ac:dyDescent="0.25">
      <c r="B21" s="49" t="s">
        <v>75</v>
      </c>
      <c r="C21" s="7">
        <v>24785</v>
      </c>
      <c r="D21" s="8">
        <v>18322322.886599999</v>
      </c>
      <c r="E21" s="8">
        <v>2441616.2607899997</v>
      </c>
      <c r="F21" s="8">
        <v>74115.353969999996</v>
      </c>
      <c r="G21" s="8">
        <v>696667.40963999997</v>
      </c>
      <c r="H21" s="8">
        <v>208147.27132999999</v>
      </c>
      <c r="I21" s="8">
        <v>21670159.407140002</v>
      </c>
      <c r="J21" s="8">
        <v>4550803.1280399999</v>
      </c>
      <c r="K21" s="8">
        <v>13770274.943559999</v>
      </c>
      <c r="L21" s="8">
        <v>359595.57094000001</v>
      </c>
      <c r="M21" s="8">
        <v>15660.578</v>
      </c>
      <c r="N21" s="8">
        <v>56044.993000000002</v>
      </c>
      <c r="O21" s="8">
        <v>316435.16293000017</v>
      </c>
      <c r="P21" s="8">
        <v>72552.258140000005</v>
      </c>
      <c r="Q21" s="8">
        <v>81989.29187999999</v>
      </c>
      <c r="R21" s="8">
        <v>71.673000000000002</v>
      </c>
      <c r="S21" s="8">
        <v>255.62537</v>
      </c>
      <c r="T21" s="8">
        <v>39249.269999999997</v>
      </c>
      <c r="U21" s="8">
        <v>99.36</v>
      </c>
      <c r="V21" s="8">
        <v>188.94</v>
      </c>
      <c r="W21" s="8">
        <v>322907.53700000001</v>
      </c>
      <c r="X21" s="8">
        <v>1505.441</v>
      </c>
      <c r="Y21" s="8">
        <v>-3236.433</v>
      </c>
      <c r="Z21" s="8">
        <v>1949440.7930000001</v>
      </c>
      <c r="AA21" s="8">
        <v>161348.70000000001</v>
      </c>
      <c r="AB21" s="8">
        <v>0</v>
      </c>
      <c r="AC21" s="8">
        <v>1375551.8612099998</v>
      </c>
      <c r="AD21" s="8">
        <v>3168595.4759999998</v>
      </c>
      <c r="AE21" s="50">
        <v>2176136.0507</v>
      </c>
    </row>
    <row r="22" spans="2:31" s="11" customFormat="1" ht="15" customHeight="1" x14ac:dyDescent="0.25">
      <c r="B22" s="49" t="s">
        <v>76</v>
      </c>
      <c r="C22" s="7">
        <v>20867</v>
      </c>
      <c r="D22" s="8">
        <v>16192601.92684</v>
      </c>
      <c r="E22" s="8">
        <v>2266804.8738299999</v>
      </c>
      <c r="F22" s="8">
        <v>68945.514169999995</v>
      </c>
      <c r="G22" s="8">
        <v>684340.67134</v>
      </c>
      <c r="H22" s="8">
        <v>190859.43224000002</v>
      </c>
      <c r="I22" s="8">
        <v>19286752.554979999</v>
      </c>
      <c r="J22" s="8">
        <v>4010481.4330000002</v>
      </c>
      <c r="K22" s="8">
        <v>12181123.76884</v>
      </c>
      <c r="L22" s="8">
        <v>312822.86057999998</v>
      </c>
      <c r="M22" s="8">
        <v>20321.444</v>
      </c>
      <c r="N22" s="8">
        <v>47537.108999999997</v>
      </c>
      <c r="O22" s="8">
        <v>280912.76991999999</v>
      </c>
      <c r="P22" s="8">
        <v>64863.176230000005</v>
      </c>
      <c r="Q22" s="8">
        <v>72056.187999999995</v>
      </c>
      <c r="R22" s="8">
        <v>0</v>
      </c>
      <c r="S22" s="8">
        <v>451.87988999999999</v>
      </c>
      <c r="T22" s="8">
        <v>33130.35</v>
      </c>
      <c r="U22" s="8">
        <v>0</v>
      </c>
      <c r="V22" s="8">
        <v>159.79499999999999</v>
      </c>
      <c r="W22" s="8">
        <v>276104.35600000003</v>
      </c>
      <c r="X22" s="8">
        <v>899.90300000000002</v>
      </c>
      <c r="Y22" s="8">
        <v>-2789.7460000000001</v>
      </c>
      <c r="Z22" s="8">
        <v>1748662.6229999999</v>
      </c>
      <c r="AA22" s="8">
        <v>162570</v>
      </c>
      <c r="AB22" s="8">
        <v>0</v>
      </c>
      <c r="AC22" s="8">
        <v>1301208.1133399999</v>
      </c>
      <c r="AD22" s="8">
        <v>2819959.7450000001</v>
      </c>
      <c r="AE22" s="50">
        <v>1979038.5490000001</v>
      </c>
    </row>
    <row r="23" spans="2:31" s="11" customFormat="1" ht="15" customHeight="1" x14ac:dyDescent="0.25">
      <c r="B23" s="49" t="s">
        <v>77</v>
      </c>
      <c r="C23" s="7">
        <v>17659</v>
      </c>
      <c r="D23" s="8">
        <v>14326704.609999999</v>
      </c>
      <c r="E23" s="8">
        <v>2144187.9824299999</v>
      </c>
      <c r="F23" s="8">
        <v>65527.799310000002</v>
      </c>
      <c r="G23" s="8">
        <v>585547.98196999996</v>
      </c>
      <c r="H23" s="8">
        <v>191653.00917</v>
      </c>
      <c r="I23" s="8">
        <v>17207466.709170002</v>
      </c>
      <c r="J23" s="8">
        <v>3548025.8760000002</v>
      </c>
      <c r="K23" s="8">
        <v>10774474.176000001</v>
      </c>
      <c r="L23" s="8">
        <v>326317.76398000005</v>
      </c>
      <c r="M23" s="8">
        <v>12246.85519</v>
      </c>
      <c r="N23" s="8">
        <v>42385.355659999994</v>
      </c>
      <c r="O23" s="8">
        <v>237323.63190999997</v>
      </c>
      <c r="P23" s="8">
        <v>60057.593639999999</v>
      </c>
      <c r="Q23" s="8">
        <v>65399.807700000005</v>
      </c>
      <c r="R23" s="8">
        <v>0</v>
      </c>
      <c r="S23" s="8">
        <v>203.99043</v>
      </c>
      <c r="T23" s="8">
        <v>29454.03</v>
      </c>
      <c r="U23" s="8">
        <v>0</v>
      </c>
      <c r="V23" s="8">
        <v>98.825000000000003</v>
      </c>
      <c r="W23" s="8">
        <v>237706.27900000001</v>
      </c>
      <c r="X23" s="8">
        <v>741.28800000000001</v>
      </c>
      <c r="Y23" s="8">
        <v>-1810.1969999999999</v>
      </c>
      <c r="Z23" s="8">
        <v>1572547.5179999999</v>
      </c>
      <c r="AA23" s="8">
        <v>148308.87</v>
      </c>
      <c r="AB23" s="8">
        <v>0</v>
      </c>
      <c r="AC23" s="8">
        <v>1124744.8277700001</v>
      </c>
      <c r="AD23" s="8">
        <v>2516908.9470000002</v>
      </c>
      <c r="AE23" s="50">
        <v>1799828.094</v>
      </c>
    </row>
    <row r="24" spans="2:31" s="11" customFormat="1" ht="15" customHeight="1" x14ac:dyDescent="0.25">
      <c r="B24" s="49" t="s">
        <v>165</v>
      </c>
      <c r="C24" s="7">
        <v>28552</v>
      </c>
      <c r="D24" s="8">
        <v>24390296.975249998</v>
      </c>
      <c r="E24" s="8">
        <v>3981367.41958</v>
      </c>
      <c r="F24" s="8">
        <v>154185.63158000002</v>
      </c>
      <c r="G24" s="8">
        <v>1124408.6571899997</v>
      </c>
      <c r="H24" s="8">
        <v>362062.75952000002</v>
      </c>
      <c r="I24" s="8">
        <v>29910419.452020004</v>
      </c>
      <c r="J24" s="8">
        <v>6051607.3420000002</v>
      </c>
      <c r="K24" s="8">
        <v>18337171.93025</v>
      </c>
      <c r="L24" s="8">
        <v>494719.79940000002</v>
      </c>
      <c r="M24" s="8">
        <v>44559.720999999998</v>
      </c>
      <c r="N24" s="8">
        <v>75344.542849999998</v>
      </c>
      <c r="O24" s="8">
        <v>407539.15852999972</v>
      </c>
      <c r="P24" s="8">
        <v>105508.08653</v>
      </c>
      <c r="Q24" s="8">
        <v>109905.88888</v>
      </c>
      <c r="R24" s="8">
        <v>0</v>
      </c>
      <c r="S24" s="8">
        <v>321.35757000000001</v>
      </c>
      <c r="T24" s="8">
        <v>46541.88</v>
      </c>
      <c r="U24" s="8">
        <v>45.54</v>
      </c>
      <c r="V24" s="8">
        <v>165.49</v>
      </c>
      <c r="W24" s="8">
        <v>390199.57699999999</v>
      </c>
      <c r="X24" s="8">
        <v>619.77</v>
      </c>
      <c r="Y24" s="8">
        <v>-3529.5770000000002</v>
      </c>
      <c r="Z24" s="8">
        <v>2746385.798</v>
      </c>
      <c r="AA24" s="8">
        <v>305211</v>
      </c>
      <c r="AB24" s="8">
        <v>0</v>
      </c>
      <c r="AC24" s="8">
        <v>2160937.2619300005</v>
      </c>
      <c r="AD24" s="8">
        <v>4375898.4390000002</v>
      </c>
      <c r="AE24" s="50">
        <v>3208026.9870000002</v>
      </c>
    </row>
    <row r="25" spans="2:31" s="11" customFormat="1" ht="15" customHeight="1" x14ac:dyDescent="0.25">
      <c r="B25" s="49" t="s">
        <v>78</v>
      </c>
      <c r="C25" s="7">
        <v>22166</v>
      </c>
      <c r="D25" s="8">
        <v>20553972.735039998</v>
      </c>
      <c r="E25" s="8">
        <v>3622229.0805499991</v>
      </c>
      <c r="F25" s="8">
        <v>159439.30671</v>
      </c>
      <c r="G25" s="8">
        <v>982461.15049999987</v>
      </c>
      <c r="H25" s="8">
        <v>338483.16899999999</v>
      </c>
      <c r="I25" s="8">
        <v>25451281.464000005</v>
      </c>
      <c r="J25" s="8">
        <v>5115400.9291900005</v>
      </c>
      <c r="K25" s="8">
        <v>15435213.549849998</v>
      </c>
      <c r="L25" s="8">
        <v>468041.30420000007</v>
      </c>
      <c r="M25" s="8">
        <v>40625.972999999998</v>
      </c>
      <c r="N25" s="8">
        <v>60198.563000000002</v>
      </c>
      <c r="O25" s="8">
        <v>330420.16203000006</v>
      </c>
      <c r="P25" s="8">
        <v>84855.039919999996</v>
      </c>
      <c r="Q25" s="8">
        <v>88631.138999999996</v>
      </c>
      <c r="R25" s="8">
        <v>517.27499999999998</v>
      </c>
      <c r="S25" s="8">
        <v>1385.6522399999997</v>
      </c>
      <c r="T25" s="8">
        <v>38290.86</v>
      </c>
      <c r="U25" s="8">
        <v>49.68</v>
      </c>
      <c r="V25" s="8">
        <v>85.424999999999997</v>
      </c>
      <c r="W25" s="8">
        <v>313273.61800000002</v>
      </c>
      <c r="X25" s="8">
        <v>458.26499999999999</v>
      </c>
      <c r="Y25" s="8">
        <v>-2701.547</v>
      </c>
      <c r="Z25" s="8">
        <v>2363751.7790000001</v>
      </c>
      <c r="AA25" s="8">
        <v>292041</v>
      </c>
      <c r="AB25" s="8">
        <v>0</v>
      </c>
      <c r="AC25" s="8">
        <v>1877948.0790200005</v>
      </c>
      <c r="AD25" s="8">
        <v>3727863.6209999998</v>
      </c>
      <c r="AE25" s="50">
        <v>2808035.5159999998</v>
      </c>
    </row>
    <row r="26" spans="2:31" s="11" customFormat="1" ht="15" customHeight="1" x14ac:dyDescent="0.25">
      <c r="B26" s="49" t="s">
        <v>79</v>
      </c>
      <c r="C26" s="7">
        <v>17457</v>
      </c>
      <c r="D26" s="8">
        <v>17492946.365869999</v>
      </c>
      <c r="E26" s="8">
        <v>3158969.2910199999</v>
      </c>
      <c r="F26" s="8">
        <v>137034.33708999999</v>
      </c>
      <c r="G26" s="8">
        <v>854789.8176699999</v>
      </c>
      <c r="H26" s="8">
        <v>342614.01062999998</v>
      </c>
      <c r="I26" s="8">
        <v>21790267.563980002</v>
      </c>
      <c r="J26" s="8">
        <v>4345436.8909999998</v>
      </c>
      <c r="K26" s="8">
        <v>13146220.861869998</v>
      </c>
      <c r="L26" s="8">
        <v>419168.51500000001</v>
      </c>
      <c r="M26" s="8">
        <v>25171.167000000001</v>
      </c>
      <c r="N26" s="8">
        <v>52887.55485</v>
      </c>
      <c r="O26" s="8">
        <v>280296.83074</v>
      </c>
      <c r="P26" s="8">
        <v>73569.268980000008</v>
      </c>
      <c r="Q26" s="8">
        <v>74417.252999999997</v>
      </c>
      <c r="R26" s="8">
        <v>0</v>
      </c>
      <c r="S26" s="8">
        <v>824.56457999999998</v>
      </c>
      <c r="T26" s="8">
        <v>29903.22</v>
      </c>
      <c r="U26" s="8">
        <v>149.04</v>
      </c>
      <c r="V26" s="8">
        <v>57.62</v>
      </c>
      <c r="W26" s="8">
        <v>248688.997</v>
      </c>
      <c r="X26" s="8">
        <v>334.02199999999999</v>
      </c>
      <c r="Y26" s="8">
        <v>-2136.3130000000001</v>
      </c>
      <c r="Z26" s="8">
        <v>2064196.888</v>
      </c>
      <c r="AA26" s="8">
        <v>260093.5</v>
      </c>
      <c r="AB26" s="8">
        <v>0</v>
      </c>
      <c r="AC26" s="8">
        <v>1551996.8892399997</v>
      </c>
      <c r="AD26" s="8">
        <v>3192283.5049999999</v>
      </c>
      <c r="AE26" s="50">
        <v>2465233.352</v>
      </c>
    </row>
    <row r="27" spans="2:31" s="11" customFormat="1" ht="15" customHeight="1" x14ac:dyDescent="0.25">
      <c r="B27" s="49" t="s">
        <v>80</v>
      </c>
      <c r="C27" s="7">
        <v>14162</v>
      </c>
      <c r="D27" s="8">
        <v>15028306.882229999</v>
      </c>
      <c r="E27" s="8">
        <v>2906720.82369</v>
      </c>
      <c r="F27" s="8">
        <v>143048.38884999999</v>
      </c>
      <c r="G27" s="8">
        <v>812099.42982999992</v>
      </c>
      <c r="H27" s="8">
        <v>279951.78894</v>
      </c>
      <c r="I27" s="8">
        <v>19097506.260720003</v>
      </c>
      <c r="J27" s="8">
        <v>3735229.5595</v>
      </c>
      <c r="K27" s="8">
        <v>11289461.37473</v>
      </c>
      <c r="L27" s="8">
        <v>358648.87</v>
      </c>
      <c r="M27" s="8">
        <v>25875.796999999999</v>
      </c>
      <c r="N27" s="8">
        <v>48053.808700000001</v>
      </c>
      <c r="O27" s="8">
        <v>229899.21442000003</v>
      </c>
      <c r="P27" s="8">
        <v>63778.731249999997</v>
      </c>
      <c r="Q27" s="8">
        <v>63046.084999999999</v>
      </c>
      <c r="R27" s="8">
        <v>0</v>
      </c>
      <c r="S27" s="8">
        <v>607.28779999999995</v>
      </c>
      <c r="T27" s="8">
        <v>25123.59</v>
      </c>
      <c r="U27" s="8">
        <v>0</v>
      </c>
      <c r="V27" s="8">
        <v>26.8</v>
      </c>
      <c r="W27" s="8">
        <v>207026.52</v>
      </c>
      <c r="X27" s="8">
        <v>26.245999999999999</v>
      </c>
      <c r="Y27" s="8">
        <v>-1743.106</v>
      </c>
      <c r="Z27" s="8">
        <v>1818795.2649999999</v>
      </c>
      <c r="AA27" s="8">
        <v>254111.476</v>
      </c>
      <c r="AB27" s="8">
        <v>0</v>
      </c>
      <c r="AC27" s="8">
        <v>1506985.8313000002</v>
      </c>
      <c r="AD27" s="8">
        <v>2800178.8909999998</v>
      </c>
      <c r="AE27" s="50">
        <v>2202633.5189999999</v>
      </c>
    </row>
    <row r="28" spans="2:31" s="11" customFormat="1" ht="15" customHeight="1" x14ac:dyDescent="0.25">
      <c r="B28" s="49" t="s">
        <v>81</v>
      </c>
      <c r="C28" s="7">
        <v>11784</v>
      </c>
      <c r="D28" s="8">
        <v>13345836.39027</v>
      </c>
      <c r="E28" s="8">
        <v>2683923.0632000002</v>
      </c>
      <c r="F28" s="8">
        <v>129225.80637999999</v>
      </c>
      <c r="G28" s="8">
        <v>698955.36421999999</v>
      </c>
      <c r="H28" s="8">
        <v>287401.41224000003</v>
      </c>
      <c r="I28" s="8">
        <v>17068457.374990001</v>
      </c>
      <c r="J28" s="8">
        <v>3316795.1582499999</v>
      </c>
      <c r="K28" s="8">
        <v>10028972.535020001</v>
      </c>
      <c r="L28" s="8">
        <v>365976.549</v>
      </c>
      <c r="M28" s="8">
        <v>27974.121999999999</v>
      </c>
      <c r="N28" s="8">
        <v>41926.94</v>
      </c>
      <c r="O28" s="8">
        <v>201913.59894</v>
      </c>
      <c r="P28" s="8">
        <v>56092.493860000002</v>
      </c>
      <c r="Q28" s="8">
        <v>54433.576000000001</v>
      </c>
      <c r="R28" s="8">
        <v>1024.75</v>
      </c>
      <c r="S28" s="8">
        <v>2006.2788899999998</v>
      </c>
      <c r="T28" s="8">
        <v>21323.07</v>
      </c>
      <c r="U28" s="8">
        <v>0</v>
      </c>
      <c r="V28" s="8">
        <v>24.79</v>
      </c>
      <c r="W28" s="8">
        <v>178301.37</v>
      </c>
      <c r="X28" s="8">
        <v>90.488</v>
      </c>
      <c r="Y28" s="8">
        <v>-1241.8019999999999</v>
      </c>
      <c r="Z28" s="8">
        <v>1639044.5090000001</v>
      </c>
      <c r="AA28" s="8">
        <v>252622.3</v>
      </c>
      <c r="AB28" s="8">
        <v>0</v>
      </c>
      <c r="AC28" s="8">
        <v>1277069.82024</v>
      </c>
      <c r="AD28" s="8">
        <v>2504380.895</v>
      </c>
      <c r="AE28" s="50">
        <v>2000983.291</v>
      </c>
    </row>
    <row r="29" spans="2:31" s="11" customFormat="1" ht="15" customHeight="1" x14ac:dyDescent="0.25">
      <c r="B29" s="49" t="s">
        <v>82</v>
      </c>
      <c r="C29" s="7">
        <v>9860</v>
      </c>
      <c r="D29" s="8">
        <v>11990563.749979999</v>
      </c>
      <c r="E29" s="8">
        <v>2342875.4939700002</v>
      </c>
      <c r="F29" s="8">
        <v>122212.48156</v>
      </c>
      <c r="G29" s="8">
        <v>621902.41136999999</v>
      </c>
      <c r="H29" s="8">
        <v>291164.89511000004</v>
      </c>
      <c r="I29" s="8">
        <v>15264447.409650002</v>
      </c>
      <c r="J29" s="8">
        <v>2981765.4715399998</v>
      </c>
      <c r="K29" s="8">
        <v>9008987.7454400007</v>
      </c>
      <c r="L29" s="8">
        <v>248797.45749999999</v>
      </c>
      <c r="M29" s="8">
        <v>34292.491999999998</v>
      </c>
      <c r="N29" s="8">
        <v>37825.527999999998</v>
      </c>
      <c r="O29" s="8">
        <v>174795.92655999996</v>
      </c>
      <c r="P29" s="8">
        <v>48438.012479999998</v>
      </c>
      <c r="Q29" s="8">
        <v>47833.118560000003</v>
      </c>
      <c r="R29" s="8">
        <v>1048.3510000000001</v>
      </c>
      <c r="S29" s="8">
        <v>9065.9044699999959</v>
      </c>
      <c r="T29" s="8">
        <v>18538.919999999998</v>
      </c>
      <c r="U29" s="8">
        <v>0</v>
      </c>
      <c r="V29" s="8">
        <v>30.82</v>
      </c>
      <c r="W29" s="8">
        <v>153940.18599999999</v>
      </c>
      <c r="X29" s="8">
        <v>31.797000000000001</v>
      </c>
      <c r="Y29" s="8">
        <v>-1150.1780000000001</v>
      </c>
      <c r="Z29" s="8">
        <v>1487813.8319999999</v>
      </c>
      <c r="AA29" s="8">
        <v>230852.2</v>
      </c>
      <c r="AB29" s="8">
        <v>0</v>
      </c>
      <c r="AC29" s="8">
        <v>1186193.7109999999</v>
      </c>
      <c r="AD29" s="8">
        <v>2245769.3259999999</v>
      </c>
      <c r="AE29" s="50">
        <v>1818081.9269999999</v>
      </c>
    </row>
    <row r="30" spans="2:31" s="11" customFormat="1" ht="15" customHeight="1" x14ac:dyDescent="0.25">
      <c r="B30" s="49" t="s">
        <v>83</v>
      </c>
      <c r="C30" s="7">
        <v>8526</v>
      </c>
      <c r="D30" s="8">
        <v>11124367.955</v>
      </c>
      <c r="E30" s="8">
        <v>2068218.2581</v>
      </c>
      <c r="F30" s="8">
        <v>118092.87514999999</v>
      </c>
      <c r="G30" s="8">
        <v>574783.96337999997</v>
      </c>
      <c r="H30" s="8">
        <v>242900.86916999999</v>
      </c>
      <c r="I30" s="8">
        <v>14053712.666380001</v>
      </c>
      <c r="J30" s="8">
        <v>2768618.1430000002</v>
      </c>
      <c r="K30" s="8">
        <v>8355884.4330000002</v>
      </c>
      <c r="L30" s="8">
        <v>254195.23199999999</v>
      </c>
      <c r="M30" s="8">
        <v>14992.887000000001</v>
      </c>
      <c r="N30" s="8">
        <v>33542.743000000002</v>
      </c>
      <c r="O30" s="8">
        <v>157232.61715999994</v>
      </c>
      <c r="P30" s="8">
        <v>42776.797549999996</v>
      </c>
      <c r="Q30" s="8">
        <v>41620.716</v>
      </c>
      <c r="R30" s="8">
        <v>0</v>
      </c>
      <c r="S30" s="8">
        <v>15222.708760000001</v>
      </c>
      <c r="T30" s="8">
        <v>15489.81</v>
      </c>
      <c r="U30" s="8">
        <v>0</v>
      </c>
      <c r="V30" s="8">
        <v>40.869999999999997</v>
      </c>
      <c r="W30" s="8">
        <v>132804.15100000001</v>
      </c>
      <c r="X30" s="8">
        <v>132.072</v>
      </c>
      <c r="Y30" s="8">
        <v>-670.74800000000005</v>
      </c>
      <c r="Z30" s="8">
        <v>1414047.862</v>
      </c>
      <c r="AA30" s="8">
        <v>214364</v>
      </c>
      <c r="AB30" s="8">
        <v>0</v>
      </c>
      <c r="AC30" s="8">
        <v>1016192.61604</v>
      </c>
      <c r="AD30" s="8">
        <v>2077539.7509999999</v>
      </c>
      <c r="AE30" s="50">
        <v>1708223.14</v>
      </c>
    </row>
    <row r="31" spans="2:31" s="11" customFormat="1" ht="15" customHeight="1" x14ac:dyDescent="0.25">
      <c r="B31" s="49" t="s">
        <v>84</v>
      </c>
      <c r="C31" s="7">
        <v>7354</v>
      </c>
      <c r="D31" s="8">
        <v>10342396.005999999</v>
      </c>
      <c r="E31" s="8">
        <v>1752098.0285999998</v>
      </c>
      <c r="F31" s="8">
        <v>104237.42126</v>
      </c>
      <c r="G31" s="8">
        <v>500689.03668000002</v>
      </c>
      <c r="H31" s="8">
        <v>227620.67440000002</v>
      </c>
      <c r="I31" s="8">
        <v>12860385.058940001</v>
      </c>
      <c r="J31" s="8">
        <v>2574387.3119999999</v>
      </c>
      <c r="K31" s="8">
        <v>7768050.3530000001</v>
      </c>
      <c r="L31" s="8">
        <v>175550.39199999999</v>
      </c>
      <c r="M31" s="8">
        <v>7171.5029999999997</v>
      </c>
      <c r="N31" s="8">
        <v>28532.007000000001</v>
      </c>
      <c r="O31" s="8">
        <v>140741.02688999995</v>
      </c>
      <c r="P31" s="8">
        <v>37979.557390000002</v>
      </c>
      <c r="Q31" s="8">
        <v>37131.881000000001</v>
      </c>
      <c r="R31" s="8">
        <v>1578.26</v>
      </c>
      <c r="S31" s="8">
        <v>19098.84771000002</v>
      </c>
      <c r="T31" s="8">
        <v>13450.86</v>
      </c>
      <c r="U31" s="8">
        <v>0</v>
      </c>
      <c r="V31" s="8">
        <v>10.72</v>
      </c>
      <c r="W31" s="8">
        <v>121019.541</v>
      </c>
      <c r="X31" s="8">
        <v>65.959000000000003</v>
      </c>
      <c r="Y31" s="8">
        <v>-671.67600000000004</v>
      </c>
      <c r="Z31" s="8">
        <v>1326439.9839999999</v>
      </c>
      <c r="AA31" s="8">
        <v>183461.7</v>
      </c>
      <c r="AB31" s="8">
        <v>0</v>
      </c>
      <c r="AC31" s="8">
        <v>898786.15643000009</v>
      </c>
      <c r="AD31" s="8">
        <v>1907095.5360000001</v>
      </c>
      <c r="AE31" s="50">
        <v>1582611.6429999999</v>
      </c>
    </row>
    <row r="32" spans="2:31" s="11" customFormat="1" ht="15" customHeight="1" x14ac:dyDescent="0.25">
      <c r="B32" s="49" t="s">
        <v>85</v>
      </c>
      <c r="C32" s="7">
        <v>6545</v>
      </c>
      <c r="D32" s="8">
        <v>9729616.7385000009</v>
      </c>
      <c r="E32" s="8">
        <v>1639818.6349599999</v>
      </c>
      <c r="F32" s="8">
        <v>102516.79156</v>
      </c>
      <c r="G32" s="8">
        <v>464340.81496000005</v>
      </c>
      <c r="H32" s="8">
        <v>228390.94344000003</v>
      </c>
      <c r="I32" s="8">
        <v>12101260.020819999</v>
      </c>
      <c r="J32" s="8">
        <v>2418245.1795000001</v>
      </c>
      <c r="K32" s="8">
        <v>7311419.6500000004</v>
      </c>
      <c r="L32" s="8">
        <v>195926.35322999998</v>
      </c>
      <c r="M32" s="8">
        <v>10610.888999999999</v>
      </c>
      <c r="N32" s="8">
        <v>26503.012999999999</v>
      </c>
      <c r="O32" s="8">
        <v>130770.29355999999</v>
      </c>
      <c r="P32" s="8">
        <v>36022.264480000005</v>
      </c>
      <c r="Q32" s="8">
        <v>33382.345000000001</v>
      </c>
      <c r="R32" s="8">
        <v>1252.472</v>
      </c>
      <c r="S32" s="8">
        <v>24094.507499999974</v>
      </c>
      <c r="T32" s="8">
        <v>12349.62</v>
      </c>
      <c r="U32" s="8">
        <v>0</v>
      </c>
      <c r="V32" s="8">
        <v>21.105</v>
      </c>
      <c r="W32" s="8">
        <v>106280.88099999999</v>
      </c>
      <c r="X32" s="8">
        <v>31.149000000000001</v>
      </c>
      <c r="Y32" s="8">
        <v>-663.73299999999995</v>
      </c>
      <c r="Z32" s="8">
        <v>1263437.598</v>
      </c>
      <c r="AA32" s="8">
        <v>184418.7</v>
      </c>
      <c r="AB32" s="8">
        <v>0</v>
      </c>
      <c r="AC32" s="8">
        <v>842190.24938000005</v>
      </c>
      <c r="AD32" s="8">
        <v>1801170.6529999999</v>
      </c>
      <c r="AE32" s="50">
        <v>1513105.338</v>
      </c>
    </row>
    <row r="33" spans="2:31" s="11" customFormat="1" ht="15" customHeight="1" x14ac:dyDescent="0.25">
      <c r="B33" s="49" t="s">
        <v>86</v>
      </c>
      <c r="C33" s="7">
        <v>8040</v>
      </c>
      <c r="D33" s="8">
        <v>13540133.54524</v>
      </c>
      <c r="E33" s="8">
        <v>1487166.0633799999</v>
      </c>
      <c r="F33" s="8">
        <v>92360.639500000005</v>
      </c>
      <c r="G33" s="8">
        <v>474318.25531999994</v>
      </c>
      <c r="H33" s="8">
        <v>200590.26387</v>
      </c>
      <c r="I33" s="8">
        <v>15700629.904310003</v>
      </c>
      <c r="J33" s="8">
        <v>3358575.4840000002</v>
      </c>
      <c r="K33" s="8">
        <v>10179800.91224</v>
      </c>
      <c r="L33" s="8">
        <v>135202.13500000001</v>
      </c>
      <c r="M33" s="8">
        <v>14827.808000000001</v>
      </c>
      <c r="N33" s="8">
        <v>31636.278999999999</v>
      </c>
      <c r="O33" s="8">
        <v>153583.42074</v>
      </c>
      <c r="P33" s="8">
        <v>45516.625</v>
      </c>
      <c r="Q33" s="8">
        <v>40930.652999999998</v>
      </c>
      <c r="R33" s="8">
        <v>0</v>
      </c>
      <c r="S33" s="8">
        <v>39278.065079999928</v>
      </c>
      <c r="T33" s="8">
        <v>16129.44</v>
      </c>
      <c r="U33" s="8">
        <v>0</v>
      </c>
      <c r="V33" s="8">
        <v>6.03</v>
      </c>
      <c r="W33" s="8">
        <v>135708.99</v>
      </c>
      <c r="X33" s="8">
        <v>53.473999999999997</v>
      </c>
      <c r="Y33" s="8">
        <v>-549.81600000000003</v>
      </c>
      <c r="Z33" s="8">
        <v>1801448.2749999999</v>
      </c>
      <c r="AA33" s="8">
        <v>171842.2</v>
      </c>
      <c r="AB33" s="8">
        <v>0</v>
      </c>
      <c r="AC33" s="8">
        <v>853952.89076999994</v>
      </c>
      <c r="AD33" s="8">
        <v>2349866.452</v>
      </c>
      <c r="AE33" s="50">
        <v>1989088.699</v>
      </c>
    </row>
    <row r="34" spans="2:31" s="11" customFormat="1" ht="15" customHeight="1" x14ac:dyDescent="0.25">
      <c r="B34" s="49" t="s">
        <v>87</v>
      </c>
      <c r="C34" s="7">
        <v>16555</v>
      </c>
      <c r="D34" s="8">
        <v>30282071.80954</v>
      </c>
      <c r="E34" s="8">
        <v>3160940.5442000004</v>
      </c>
      <c r="F34" s="8">
        <v>257825.94039999999</v>
      </c>
      <c r="G34" s="8">
        <v>973074.87161000003</v>
      </c>
      <c r="H34" s="8">
        <v>473287.30605000001</v>
      </c>
      <c r="I34" s="8">
        <v>35012435.355499998</v>
      </c>
      <c r="J34" s="8">
        <v>7257271.7515000002</v>
      </c>
      <c r="K34" s="8">
        <v>23024945.799039997</v>
      </c>
      <c r="L34" s="8">
        <v>291038.81984000001</v>
      </c>
      <c r="M34" s="8">
        <v>26572.710999999999</v>
      </c>
      <c r="N34" s="8">
        <v>74824.474000000002</v>
      </c>
      <c r="O34" s="8">
        <v>320743.29766999994</v>
      </c>
      <c r="P34" s="8">
        <v>103622.10868999999</v>
      </c>
      <c r="Q34" s="8">
        <v>86927.543000000005</v>
      </c>
      <c r="R34" s="8">
        <v>0</v>
      </c>
      <c r="S34" s="8">
        <v>224709.54531000002</v>
      </c>
      <c r="T34" s="8">
        <v>32695.65</v>
      </c>
      <c r="U34" s="8">
        <v>49.68</v>
      </c>
      <c r="V34" s="8">
        <v>11.725</v>
      </c>
      <c r="W34" s="8">
        <v>277068.53600000002</v>
      </c>
      <c r="X34" s="8">
        <v>69.215999999999994</v>
      </c>
      <c r="Y34" s="8">
        <v>-887.26700000000005</v>
      </c>
      <c r="Z34" s="8">
        <v>4152173.72</v>
      </c>
      <c r="AA34" s="8">
        <v>376559.9</v>
      </c>
      <c r="AB34" s="8">
        <v>0</v>
      </c>
      <c r="AC34" s="8">
        <v>1711625.6203000001</v>
      </c>
      <c r="AD34" s="8">
        <v>5378585.6789999995</v>
      </c>
      <c r="AE34" s="50">
        <v>4639996.18</v>
      </c>
    </row>
    <row r="35" spans="2:31" s="11" customFormat="1" ht="15" customHeight="1" x14ac:dyDescent="0.25">
      <c r="B35" s="49" t="s">
        <v>88</v>
      </c>
      <c r="C35" s="7">
        <v>10747</v>
      </c>
      <c r="D35" s="8">
        <v>21738751.484490003</v>
      </c>
      <c r="E35" s="8">
        <v>2426008.4381200005</v>
      </c>
      <c r="F35" s="8">
        <v>233784.95224999997</v>
      </c>
      <c r="G35" s="8">
        <v>803018.26572999998</v>
      </c>
      <c r="H35" s="8">
        <v>422223.43994000001</v>
      </c>
      <c r="I35" s="8">
        <v>25418725.050330002</v>
      </c>
      <c r="J35" s="8">
        <v>4907086.7280000001</v>
      </c>
      <c r="K35" s="8">
        <v>16829143.844489999</v>
      </c>
      <c r="L35" s="8">
        <v>174448.663</v>
      </c>
      <c r="M35" s="8">
        <v>17791.171999999999</v>
      </c>
      <c r="N35" s="8">
        <v>51346.470999999998</v>
      </c>
      <c r="O35" s="8">
        <v>213675.94424000001</v>
      </c>
      <c r="P35" s="8">
        <v>71889.744260000007</v>
      </c>
      <c r="Q35" s="8">
        <v>60352.77</v>
      </c>
      <c r="R35" s="8">
        <v>0</v>
      </c>
      <c r="S35" s="8">
        <v>300685.49340000033</v>
      </c>
      <c r="T35" s="8">
        <v>22765.86</v>
      </c>
      <c r="U35" s="8">
        <v>0</v>
      </c>
      <c r="V35" s="8">
        <v>11.725</v>
      </c>
      <c r="W35" s="8">
        <v>181659.084</v>
      </c>
      <c r="X35" s="8">
        <v>106.777</v>
      </c>
      <c r="Y35" s="8">
        <v>-568.80899999999997</v>
      </c>
      <c r="Z35" s="8">
        <v>3081729.9350000001</v>
      </c>
      <c r="AA35" s="8">
        <v>316824.09999999998</v>
      </c>
      <c r="AB35" s="8">
        <v>0</v>
      </c>
      <c r="AC35" s="8">
        <v>1395484.18731</v>
      </c>
      <c r="AD35" s="8">
        <v>4044074.1660000002</v>
      </c>
      <c r="AE35" s="50">
        <v>3561179.1639999999</v>
      </c>
    </row>
    <row r="36" spans="2:31" s="11" customFormat="1" ht="15" customHeight="1" x14ac:dyDescent="0.25">
      <c r="B36" s="49" t="s">
        <v>89</v>
      </c>
      <c r="C36" s="7">
        <v>7584</v>
      </c>
      <c r="D36" s="8">
        <v>16487695.123360001</v>
      </c>
      <c r="E36" s="8">
        <v>2186417.4647600004</v>
      </c>
      <c r="F36" s="8">
        <v>204655.01355999999</v>
      </c>
      <c r="G36" s="8">
        <v>701541.69244000001</v>
      </c>
      <c r="H36" s="8">
        <v>382864.62513999996</v>
      </c>
      <c r="I36" s="8">
        <v>19855244.321660001</v>
      </c>
      <c r="J36" s="8">
        <v>3540242.094</v>
      </c>
      <c r="K36" s="8">
        <v>12947257.911360001</v>
      </c>
      <c r="L36" s="8">
        <v>171784.79300000001</v>
      </c>
      <c r="M36" s="8">
        <v>36694.677000000003</v>
      </c>
      <c r="N36" s="8">
        <v>42031.786</v>
      </c>
      <c r="O36" s="8">
        <v>160929.59975999998</v>
      </c>
      <c r="P36" s="8">
        <v>51318.95403999999</v>
      </c>
      <c r="Q36" s="8">
        <v>42998.120999999999</v>
      </c>
      <c r="R36" s="8">
        <v>1899.7270000000001</v>
      </c>
      <c r="S36" s="8">
        <v>326500.43819999968</v>
      </c>
      <c r="T36" s="8">
        <v>17754.39</v>
      </c>
      <c r="U36" s="8">
        <v>0</v>
      </c>
      <c r="V36" s="8">
        <v>0</v>
      </c>
      <c r="W36" s="8">
        <v>134348.39199999999</v>
      </c>
      <c r="X36" s="8">
        <v>67.902000000000001</v>
      </c>
      <c r="Y36" s="8">
        <v>-516.13900000000001</v>
      </c>
      <c r="Z36" s="8">
        <v>2436172.9679999999</v>
      </c>
      <c r="AA36" s="8">
        <v>290165.40000000002</v>
      </c>
      <c r="AB36" s="8">
        <v>0</v>
      </c>
      <c r="AC36" s="8">
        <v>1204620.6757</v>
      </c>
      <c r="AD36" s="8">
        <v>3253365.0410000002</v>
      </c>
      <c r="AE36" s="50">
        <v>2904023.5860000001</v>
      </c>
    </row>
    <row r="37" spans="2:31" s="11" customFormat="1" ht="15" customHeight="1" x14ac:dyDescent="0.25">
      <c r="B37" s="49" t="s">
        <v>90</v>
      </c>
      <c r="C37" s="7">
        <v>4997</v>
      </c>
      <c r="D37" s="8">
        <v>11687710.244860001</v>
      </c>
      <c r="E37" s="8">
        <v>1593966.9295899998</v>
      </c>
      <c r="F37" s="8">
        <v>207532.24804999999</v>
      </c>
      <c r="G37" s="8">
        <v>592177.2843099999</v>
      </c>
      <c r="H37" s="8">
        <v>352349.63312999997</v>
      </c>
      <c r="I37" s="8">
        <v>14333970.35531</v>
      </c>
      <c r="J37" s="8">
        <v>2397560.4937899997</v>
      </c>
      <c r="K37" s="8">
        <v>9285942.2530700006</v>
      </c>
      <c r="L37" s="8">
        <v>99483.771900000007</v>
      </c>
      <c r="M37" s="8">
        <v>9179.66</v>
      </c>
      <c r="N37" s="8">
        <v>30143.912</v>
      </c>
      <c r="O37" s="8">
        <v>111685.24114</v>
      </c>
      <c r="P37" s="8">
        <v>34408.637999999999</v>
      </c>
      <c r="Q37" s="8">
        <v>28547.57</v>
      </c>
      <c r="R37" s="8">
        <v>40</v>
      </c>
      <c r="S37" s="8">
        <v>282778.61694999965</v>
      </c>
      <c r="T37" s="8">
        <v>12368.25</v>
      </c>
      <c r="U37" s="8">
        <v>0</v>
      </c>
      <c r="V37" s="8">
        <v>9.0449999999999999</v>
      </c>
      <c r="W37" s="8">
        <v>88676.983999999997</v>
      </c>
      <c r="X37" s="8">
        <v>12.394</v>
      </c>
      <c r="Y37" s="8">
        <v>-430.91699999999997</v>
      </c>
      <c r="Z37" s="8">
        <v>1766492.5919999999</v>
      </c>
      <c r="AA37" s="8">
        <v>224355.1</v>
      </c>
      <c r="AB37" s="8">
        <v>0</v>
      </c>
      <c r="AC37" s="8">
        <v>993434.25836000009</v>
      </c>
      <c r="AD37" s="8">
        <v>2395897.7220000001</v>
      </c>
      <c r="AE37" s="50">
        <v>2164745.52</v>
      </c>
    </row>
    <row r="38" spans="2:31" s="11" customFormat="1" ht="15" customHeight="1" x14ac:dyDescent="0.25">
      <c r="B38" s="49" t="s">
        <v>91</v>
      </c>
      <c r="C38" s="7">
        <v>6602</v>
      </c>
      <c r="D38" s="8">
        <v>17224869.314239997</v>
      </c>
      <c r="E38" s="8">
        <v>2544205.7360900003</v>
      </c>
      <c r="F38" s="8">
        <v>347449.353</v>
      </c>
      <c r="G38" s="8">
        <v>833607.45804000006</v>
      </c>
      <c r="H38" s="8">
        <v>592397.13853</v>
      </c>
      <c r="I38" s="8">
        <v>21324087.737300005</v>
      </c>
      <c r="J38" s="8">
        <v>3335130.378</v>
      </c>
      <c r="K38" s="8">
        <v>13889791.334240001</v>
      </c>
      <c r="L38" s="8">
        <v>104455.58447999999</v>
      </c>
      <c r="M38" s="8">
        <v>36455.158000000003</v>
      </c>
      <c r="N38" s="8">
        <v>48388.788999999997</v>
      </c>
      <c r="O38" s="8">
        <v>140766.66800000003</v>
      </c>
      <c r="P38" s="8">
        <v>46146.142659999998</v>
      </c>
      <c r="Q38" s="8">
        <v>38430.925000000003</v>
      </c>
      <c r="R38" s="8">
        <v>0</v>
      </c>
      <c r="S38" s="8">
        <v>512743.14844000118</v>
      </c>
      <c r="T38" s="8">
        <v>19553.22</v>
      </c>
      <c r="U38" s="8">
        <v>0</v>
      </c>
      <c r="V38" s="8">
        <v>0</v>
      </c>
      <c r="W38" s="8">
        <v>116901.52</v>
      </c>
      <c r="X38" s="8">
        <v>223.25</v>
      </c>
      <c r="Y38" s="8">
        <v>-264.94099999999997</v>
      </c>
      <c r="Z38" s="8">
        <v>2688968.611</v>
      </c>
      <c r="AA38" s="8">
        <v>372108.3</v>
      </c>
      <c r="AB38" s="8">
        <v>0</v>
      </c>
      <c r="AC38" s="8">
        <v>1426964.5496399999</v>
      </c>
      <c r="AD38" s="8">
        <v>3654963.4640000002</v>
      </c>
      <c r="AE38" s="50">
        <v>3343545.07</v>
      </c>
    </row>
    <row r="39" spans="2:31" s="11" customFormat="1" ht="15" customHeight="1" x14ac:dyDescent="0.25">
      <c r="B39" s="49" t="s">
        <v>92</v>
      </c>
      <c r="C39" s="7">
        <v>4131</v>
      </c>
      <c r="D39" s="8">
        <v>12171818.581220001</v>
      </c>
      <c r="E39" s="8">
        <v>2034258.2949999999</v>
      </c>
      <c r="F39" s="8">
        <v>320858.94400000002</v>
      </c>
      <c r="G39" s="8">
        <v>715808.37199999997</v>
      </c>
      <c r="H39" s="8">
        <v>511115.58815999998</v>
      </c>
      <c r="I39" s="8">
        <v>15416339.53638</v>
      </c>
      <c r="J39" s="8">
        <v>2219643.4399899999</v>
      </c>
      <c r="K39" s="8">
        <v>9953377.1862300001</v>
      </c>
      <c r="L39" s="8">
        <v>96257.126000000004</v>
      </c>
      <c r="M39" s="8">
        <v>39028.243999999999</v>
      </c>
      <c r="N39" s="8">
        <v>34463.205999999998</v>
      </c>
      <c r="O39" s="8">
        <v>93805.567139999985</v>
      </c>
      <c r="P39" s="8">
        <v>29088.825000000001</v>
      </c>
      <c r="Q39" s="8">
        <v>24480.174999999999</v>
      </c>
      <c r="R39" s="8">
        <v>0</v>
      </c>
      <c r="S39" s="8">
        <v>433357.51377000113</v>
      </c>
      <c r="T39" s="8">
        <v>12734.64</v>
      </c>
      <c r="U39" s="8">
        <v>0</v>
      </c>
      <c r="V39" s="8">
        <v>10.050000000000001</v>
      </c>
      <c r="W39" s="8">
        <v>74818.760999999999</v>
      </c>
      <c r="X39" s="8">
        <v>34.404000000000003</v>
      </c>
      <c r="Y39" s="8">
        <v>-562.25800000000004</v>
      </c>
      <c r="Z39" s="8">
        <v>1940497.5719999999</v>
      </c>
      <c r="AA39" s="8">
        <v>324750.2</v>
      </c>
      <c r="AB39" s="8">
        <v>0</v>
      </c>
      <c r="AC39" s="8">
        <v>1201948.4720000001</v>
      </c>
      <c r="AD39" s="8">
        <v>2704968.5249999999</v>
      </c>
      <c r="AE39" s="50">
        <v>2509481.4339999999</v>
      </c>
    </row>
    <row r="40" spans="2:31" s="11" customFormat="1" ht="15" customHeight="1" x14ac:dyDescent="0.25">
      <c r="B40" s="49" t="s">
        <v>93</v>
      </c>
      <c r="C40" s="7">
        <v>2710</v>
      </c>
      <c r="D40" s="8">
        <v>8708349.8043800015</v>
      </c>
      <c r="E40" s="8">
        <v>1572578.07406</v>
      </c>
      <c r="F40" s="8">
        <v>302651.27677999996</v>
      </c>
      <c r="G40" s="8">
        <v>590802.88549000002</v>
      </c>
      <c r="H40" s="8">
        <v>424999.13267999998</v>
      </c>
      <c r="I40" s="8">
        <v>11480720.488830002</v>
      </c>
      <c r="J40" s="8">
        <v>1490754.929</v>
      </c>
      <c r="K40" s="8">
        <v>7219464.8013800001</v>
      </c>
      <c r="L40" s="8">
        <v>52869.241820000003</v>
      </c>
      <c r="M40" s="8">
        <v>21546.383000000002</v>
      </c>
      <c r="N40" s="8">
        <v>22426.989000000001</v>
      </c>
      <c r="O40" s="8">
        <v>60453.494180000002</v>
      </c>
      <c r="P40" s="8">
        <v>19064.467000000001</v>
      </c>
      <c r="Q40" s="8">
        <v>15804.855</v>
      </c>
      <c r="R40" s="8">
        <v>0</v>
      </c>
      <c r="S40" s="8">
        <v>357244.72780000069</v>
      </c>
      <c r="T40" s="8">
        <v>8441.4599999999991</v>
      </c>
      <c r="U40" s="8">
        <v>0</v>
      </c>
      <c r="V40" s="8">
        <v>4.0199999999999996</v>
      </c>
      <c r="W40" s="8">
        <v>48908.116999999998</v>
      </c>
      <c r="X40" s="8">
        <v>69.215999999999994</v>
      </c>
      <c r="Y40" s="8">
        <v>-242.64</v>
      </c>
      <c r="Z40" s="8">
        <v>1433157.9979999999</v>
      </c>
      <c r="AA40" s="8">
        <v>280370.2</v>
      </c>
      <c r="AB40" s="8">
        <v>0</v>
      </c>
      <c r="AC40" s="8">
        <v>996215.89166999992</v>
      </c>
      <c r="AD40" s="8">
        <v>2050964.801</v>
      </c>
      <c r="AE40" s="50">
        <v>1923301.0889999999</v>
      </c>
    </row>
    <row r="41" spans="2:31" s="11" customFormat="1" ht="15" customHeight="1" x14ac:dyDescent="0.25">
      <c r="B41" s="49" t="s">
        <v>94</v>
      </c>
      <c r="C41" s="7">
        <v>1895</v>
      </c>
      <c r="D41" s="8">
        <v>6677421.1694099996</v>
      </c>
      <c r="E41" s="8">
        <v>1324621.92</v>
      </c>
      <c r="F41" s="8">
        <v>273789.29174999997</v>
      </c>
      <c r="G41" s="8">
        <v>479510.38309999998</v>
      </c>
      <c r="H41" s="8">
        <v>328012.48832999996</v>
      </c>
      <c r="I41" s="8">
        <v>8972495.8209799994</v>
      </c>
      <c r="J41" s="8">
        <v>1083205.7180000001</v>
      </c>
      <c r="K41" s="8">
        <v>5594466.6234099995</v>
      </c>
      <c r="L41" s="8">
        <v>70615.801000000007</v>
      </c>
      <c r="M41" s="8">
        <v>7326.5619999999999</v>
      </c>
      <c r="N41" s="8">
        <v>19133.661</v>
      </c>
      <c r="O41" s="8">
        <v>39580.121679999997</v>
      </c>
      <c r="P41" s="8">
        <v>13150.998</v>
      </c>
      <c r="Q41" s="8">
        <v>10841.264999999999</v>
      </c>
      <c r="R41" s="8">
        <v>0</v>
      </c>
      <c r="S41" s="8">
        <v>302172.84036999976</v>
      </c>
      <c r="T41" s="8">
        <v>7557.57</v>
      </c>
      <c r="U41" s="8">
        <v>0</v>
      </c>
      <c r="V41" s="8">
        <v>0</v>
      </c>
      <c r="W41" s="8">
        <v>33655.743999999999</v>
      </c>
      <c r="X41" s="8">
        <v>34.607999999999997</v>
      </c>
      <c r="Y41" s="8">
        <v>-172.48500000000001</v>
      </c>
      <c r="Z41" s="8">
        <v>1122714.4850000001</v>
      </c>
      <c r="AA41" s="8">
        <v>237925.2</v>
      </c>
      <c r="AB41" s="8">
        <v>0</v>
      </c>
      <c r="AC41" s="8">
        <v>773431.99142999994</v>
      </c>
      <c r="AD41" s="8">
        <v>1623745.638</v>
      </c>
      <c r="AE41" s="50">
        <v>1531890.38</v>
      </c>
    </row>
    <row r="42" spans="2:31" s="11" customFormat="1" ht="15" customHeight="1" thickBot="1" x14ac:dyDescent="0.3">
      <c r="B42" s="51" t="s">
        <v>183</v>
      </c>
      <c r="C42" s="52">
        <v>7633</v>
      </c>
      <c r="D42" s="53">
        <v>43538774.3895</v>
      </c>
      <c r="E42" s="53">
        <v>16074472.541110002</v>
      </c>
      <c r="F42" s="53">
        <v>7762217.8308800003</v>
      </c>
      <c r="G42" s="53">
        <v>4563301.9611999998</v>
      </c>
      <c r="H42" s="53">
        <v>9123513.5170799997</v>
      </c>
      <c r="I42" s="53">
        <v>79901784.774769992</v>
      </c>
      <c r="J42" s="53">
        <v>5375294.8439999996</v>
      </c>
      <c r="K42" s="53">
        <v>38170905.212499999</v>
      </c>
      <c r="L42" s="53">
        <v>169127.55543000001</v>
      </c>
      <c r="M42" s="53">
        <v>1137926.1939999999</v>
      </c>
      <c r="N42" s="53">
        <v>245110.98199999999</v>
      </c>
      <c r="O42" s="53">
        <v>150589.27838</v>
      </c>
      <c r="P42" s="53">
        <v>44526.271999999997</v>
      </c>
      <c r="Q42" s="53">
        <v>39716.542000000001</v>
      </c>
      <c r="R42" s="53">
        <v>13170.914000000001</v>
      </c>
      <c r="S42" s="53">
        <v>3060877.2526300089</v>
      </c>
      <c r="T42" s="53">
        <v>30008.79</v>
      </c>
      <c r="U42" s="53">
        <v>0</v>
      </c>
      <c r="V42" s="53">
        <v>20.100000000000001</v>
      </c>
      <c r="W42" s="53">
        <v>131195.908</v>
      </c>
      <c r="X42" s="53">
        <v>111.68899999999999</v>
      </c>
      <c r="Y42" s="53">
        <v>-1285.396</v>
      </c>
      <c r="Z42" s="53">
        <v>7334143.3530000001</v>
      </c>
      <c r="AA42" s="53">
        <v>3225860.8</v>
      </c>
      <c r="AB42" s="53">
        <v>0</v>
      </c>
      <c r="AC42" s="53">
        <v>6856019.5032000002</v>
      </c>
      <c r="AD42" s="53">
        <v>14610082.966</v>
      </c>
      <c r="AE42" s="54">
        <v>14236678.179</v>
      </c>
    </row>
    <row r="43" spans="2:31" s="11" customFormat="1" ht="15" customHeight="1" thickTop="1" x14ac:dyDescent="0.2">
      <c r="B43" s="122" t="s">
        <v>193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</row>
    <row r="44" spans="2:31" s="11" customFormat="1" ht="15" customHeight="1" x14ac:dyDescent="0.25">
      <c r="B44" s="9"/>
      <c r="C44" s="10"/>
    </row>
  </sheetData>
  <mergeCells count="1">
    <mergeCell ref="B2:AE2"/>
  </mergeCells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699"/>
  </sheetPr>
  <dimension ref="B1:D27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2" width="89.140625" bestFit="1" customWidth="1"/>
    <col min="3" max="3" width="13.7109375" style="120" customWidth="1"/>
  </cols>
  <sheetData>
    <row r="1" spans="2:3" ht="15" customHeight="1" thickBot="1" x14ac:dyDescent="0.3"/>
    <row r="2" spans="2:3" ht="20.100000000000001" customHeight="1" thickTop="1" thickBot="1" x14ac:dyDescent="0.3">
      <c r="B2" s="138" t="s">
        <v>181</v>
      </c>
      <c r="C2" s="139"/>
    </row>
    <row r="3" spans="2:3" ht="15" customHeight="1" thickBot="1" x14ac:dyDescent="0.3">
      <c r="B3" s="35" t="s">
        <v>180</v>
      </c>
      <c r="C3" s="86"/>
    </row>
    <row r="4" spans="2:3" ht="15" customHeight="1" x14ac:dyDescent="0.25">
      <c r="B4" s="24" t="s">
        <v>34</v>
      </c>
      <c r="C4" s="83">
        <v>1822280.298</v>
      </c>
    </row>
    <row r="5" spans="2:3" ht="15" customHeight="1" x14ac:dyDescent="0.25">
      <c r="B5" s="25" t="s">
        <v>35</v>
      </c>
      <c r="C5" s="84">
        <v>101196.95699999999</v>
      </c>
    </row>
    <row r="6" spans="2:3" ht="15" customHeight="1" x14ac:dyDescent="0.25">
      <c r="B6" s="25" t="s">
        <v>36</v>
      </c>
      <c r="C6" s="84">
        <v>189465.62899999999</v>
      </c>
    </row>
    <row r="7" spans="2:3" ht="15" customHeight="1" x14ac:dyDescent="0.25">
      <c r="B7" s="25" t="s">
        <v>184</v>
      </c>
      <c r="C7" s="84">
        <v>1328.3150000000001</v>
      </c>
    </row>
    <row r="8" spans="2:3" ht="15" customHeight="1" x14ac:dyDescent="0.25">
      <c r="B8" s="25" t="s">
        <v>37</v>
      </c>
      <c r="C8" s="84">
        <v>114917.50199999999</v>
      </c>
    </row>
    <row r="9" spans="2:3" ht="15" customHeight="1" x14ac:dyDescent="0.25">
      <c r="B9" s="26" t="s">
        <v>38</v>
      </c>
      <c r="C9" s="84">
        <v>73408.648000000001</v>
      </c>
    </row>
    <row r="10" spans="2:3" ht="15" customHeight="1" thickBot="1" x14ac:dyDescent="0.3">
      <c r="B10" s="27" t="s">
        <v>39</v>
      </c>
      <c r="C10" s="85">
        <v>600509.92200000002</v>
      </c>
    </row>
    <row r="11" spans="2:3" ht="15" customHeight="1" thickBot="1" x14ac:dyDescent="0.3">
      <c r="B11" s="35" t="s">
        <v>125</v>
      </c>
      <c r="C11" s="86"/>
    </row>
    <row r="12" spans="2:3" ht="15" customHeight="1" x14ac:dyDescent="0.25">
      <c r="B12" s="24" t="s">
        <v>40</v>
      </c>
      <c r="C12" s="83">
        <v>40106.652999999998</v>
      </c>
    </row>
    <row r="13" spans="2:3" ht="15" customHeight="1" thickBot="1" x14ac:dyDescent="0.3">
      <c r="B13" s="28" t="s">
        <v>41</v>
      </c>
      <c r="C13" s="85">
        <v>880864.67700000003</v>
      </c>
    </row>
    <row r="14" spans="2:3" ht="15" customHeight="1" thickBot="1" x14ac:dyDescent="0.3">
      <c r="B14" s="35" t="s">
        <v>42</v>
      </c>
      <c r="C14" s="86"/>
    </row>
    <row r="15" spans="2:3" ht="15" customHeight="1" x14ac:dyDescent="0.25">
      <c r="B15" s="24" t="s">
        <v>43</v>
      </c>
      <c r="C15" s="83">
        <v>1458296.36</v>
      </c>
    </row>
    <row r="16" spans="2:3" ht="15" customHeight="1" x14ac:dyDescent="0.25">
      <c r="B16" s="26" t="s">
        <v>44</v>
      </c>
      <c r="C16" s="84">
        <v>207659.33900000001</v>
      </c>
    </row>
    <row r="17" spans="2:4" ht="15" customHeight="1" x14ac:dyDescent="0.25">
      <c r="B17" s="26" t="s">
        <v>185</v>
      </c>
      <c r="C17" s="84">
        <v>243001.182</v>
      </c>
    </row>
    <row r="18" spans="2:4" ht="15" customHeight="1" x14ac:dyDescent="0.25">
      <c r="B18" s="26" t="s">
        <v>45</v>
      </c>
      <c r="C18" s="84">
        <v>17802.669000000002</v>
      </c>
    </row>
    <row r="19" spans="2:4" ht="15" customHeight="1" x14ac:dyDescent="0.25">
      <c r="B19" s="26" t="s">
        <v>46</v>
      </c>
      <c r="C19" s="84">
        <v>246272.35</v>
      </c>
    </row>
    <row r="20" spans="2:4" ht="15" customHeight="1" x14ac:dyDescent="0.25">
      <c r="B20" s="26" t="s">
        <v>126</v>
      </c>
      <c r="C20" s="84">
        <v>3389332.0630000001</v>
      </c>
    </row>
    <row r="21" spans="2:4" ht="15" customHeight="1" thickBot="1" x14ac:dyDescent="0.3">
      <c r="B21" s="28" t="s">
        <v>47</v>
      </c>
      <c r="C21" s="85">
        <v>106785.018</v>
      </c>
    </row>
    <row r="22" spans="2:4" ht="15" customHeight="1" thickBot="1" x14ac:dyDescent="0.3">
      <c r="B22" s="35" t="s">
        <v>127</v>
      </c>
      <c r="C22" s="86"/>
    </row>
    <row r="23" spans="2:4" ht="15" customHeight="1" x14ac:dyDescent="0.25">
      <c r="B23" s="24" t="s">
        <v>48</v>
      </c>
      <c r="C23" s="83">
        <v>1106039.8529999999</v>
      </c>
    </row>
    <row r="24" spans="2:4" ht="15" customHeight="1" x14ac:dyDescent="0.25">
      <c r="B24" s="26" t="s">
        <v>49</v>
      </c>
      <c r="C24" s="84">
        <v>91752.156000000003</v>
      </c>
    </row>
    <row r="25" spans="2:4" ht="15" customHeight="1" x14ac:dyDescent="0.25">
      <c r="B25" s="26" t="s">
        <v>50</v>
      </c>
      <c r="C25" s="84">
        <v>57159.525000000001</v>
      </c>
    </row>
    <row r="26" spans="2:4" ht="15" customHeight="1" thickBot="1" x14ac:dyDescent="0.3">
      <c r="B26" s="29" t="s">
        <v>128</v>
      </c>
      <c r="C26" s="87">
        <v>12476.075000000001</v>
      </c>
    </row>
    <row r="27" spans="2:4" ht="15" customHeight="1" thickTop="1" x14ac:dyDescent="0.25">
      <c r="B27" s="122" t="s">
        <v>192</v>
      </c>
      <c r="C27" s="122"/>
      <c r="D27" s="122"/>
    </row>
  </sheetData>
  <mergeCells count="1">
    <mergeCell ref="B2:C2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699"/>
  </sheetPr>
  <dimension ref="B1:D5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4" width="24.7109375" customWidth="1"/>
  </cols>
  <sheetData>
    <row r="1" spans="2:4" ht="15" customHeight="1" thickBot="1" x14ac:dyDescent="0.3"/>
    <row r="2" spans="2:4" ht="20.100000000000001" customHeight="1" thickTop="1" thickBot="1" x14ac:dyDescent="0.3">
      <c r="B2" s="138" t="s">
        <v>161</v>
      </c>
      <c r="C2" s="140"/>
      <c r="D2" s="139"/>
    </row>
    <row r="3" spans="2:4" x14ac:dyDescent="0.25">
      <c r="B3" s="92" t="s">
        <v>51</v>
      </c>
      <c r="C3" s="93" t="s">
        <v>52</v>
      </c>
      <c r="D3" s="94" t="s">
        <v>53</v>
      </c>
    </row>
    <row r="4" spans="2:4" ht="15" customHeight="1" thickBot="1" x14ac:dyDescent="0.3">
      <c r="B4" s="30">
        <v>371469.12550000002</v>
      </c>
      <c r="C4" s="31">
        <v>66760.651249999995</v>
      </c>
      <c r="D4" s="32">
        <v>6316653.9570000004</v>
      </c>
    </row>
    <row r="5" spans="2:4" ht="15" customHeight="1" thickTop="1" x14ac:dyDescent="0.25">
      <c r="B5" s="95" t="s">
        <v>192</v>
      </c>
      <c r="C5" s="91"/>
      <c r="D5" s="91"/>
    </row>
  </sheetData>
  <mergeCells count="1">
    <mergeCell ref="B2:D2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DAŇOVÁ POVINNOST 18</vt:lpstr>
      <vt:lpstr> INKASO 18</vt:lpstr>
      <vt:lpstr>DPH ZO 18</vt:lpstr>
      <vt:lpstr>DPPO ZO 18</vt:lpstr>
      <vt:lpstr>DPFO ZO 18</vt:lpstr>
      <vt:lpstr>DNV ZO 18</vt:lpstr>
      <vt:lpstr>DSL ZO 18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(FÚ pro Středočeský kraj)</dc:creator>
  <cp:lastModifiedBy>Hladká Markéta Ing. (GFŘ)</cp:lastModifiedBy>
  <cp:lastPrinted>2023-02-27T14:49:17Z</cp:lastPrinted>
  <dcterms:created xsi:type="dcterms:W3CDTF">2018-11-26T12:26:51Z</dcterms:created>
  <dcterms:modified xsi:type="dcterms:W3CDTF">2024-02-13T15:58:31Z</dcterms:modified>
</cp:coreProperties>
</file>