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76 Sekce výkonu daní\20\202\SPSS_MODELER\STREAMY_ODDELENI\Statistiky_z_DAP\Internet\Danova_statistika\"/>
    </mc:Choice>
  </mc:AlternateContent>
  <xr:revisionPtr revIDLastSave="0" documentId="13_ncr:1_{7DF8444A-DAB2-417D-B94A-3DC1081BF3F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DAŇOVÁ POVINNOST 17" sheetId="10" r:id="rId1"/>
    <sheet name=" INKASO 17" sheetId="11" r:id="rId2"/>
    <sheet name="DPH ZO 17" sheetId="4" r:id="rId3"/>
    <sheet name="DPPO ZO 17" sheetId="5" r:id="rId4"/>
    <sheet name="DPFO ZO 17" sheetId="7" r:id="rId5"/>
    <sheet name="DNV ZO 17" sheetId="8" r:id="rId6"/>
    <sheet name="DSL ZO 17" sheetId="9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4" i="11" l="1"/>
  <c r="R5" i="11"/>
  <c r="R6" i="11"/>
  <c r="R7" i="11"/>
  <c r="R8" i="11"/>
  <c r="R9" i="11"/>
  <c r="R10" i="11"/>
  <c r="R11" i="11"/>
  <c r="R12" i="11"/>
  <c r="R13" i="11"/>
  <c r="R14" i="11"/>
  <c r="R15" i="11"/>
  <c r="R16" i="11"/>
  <c r="R17" i="11"/>
  <c r="R18" i="11"/>
  <c r="R4" i="10" l="1"/>
  <c r="R5" i="10"/>
  <c r="R6" i="10"/>
  <c r="R7" i="10"/>
  <c r="R8" i="10"/>
  <c r="R9" i="10"/>
  <c r="R10" i="10"/>
  <c r="R11" i="10"/>
  <c r="R12" i="10"/>
  <c r="R13" i="10"/>
  <c r="R14" i="10"/>
  <c r="R15" i="10"/>
  <c r="R16" i="10"/>
  <c r="R17" i="10"/>
  <c r="R18" i="10"/>
</calcChain>
</file>

<file path=xl/sharedStrings.xml><?xml version="1.0" encoding="utf-8"?>
<sst xmlns="http://schemas.openxmlformats.org/spreadsheetml/2006/main" count="269" uniqueCount="200">
  <si>
    <t>Daň z příjmů právnických osob</t>
  </si>
  <si>
    <t>Daň silniční</t>
  </si>
  <si>
    <t>Daň dědická</t>
  </si>
  <si>
    <t>Daň darovací</t>
  </si>
  <si>
    <t>Daň z převodu nemovitostí</t>
  </si>
  <si>
    <t>Daň z nabytí nemovitých věcí</t>
  </si>
  <si>
    <t>Daň z nemovitých věcí</t>
  </si>
  <si>
    <t>Nárok na odpočet daně 
základ daně</t>
  </si>
  <si>
    <t>Počet daňových přiznání</t>
  </si>
  <si>
    <t>SEKCE A - ZEMĚDĚLSTVÍ, LESNICTVÍ A RYBÁŘSTVÍ (01,02,03)</t>
  </si>
  <si>
    <t>SEKCE B - TĚŽBA A DOBÝVÁNÍ (05,06,07,08,09)</t>
  </si>
  <si>
    <t>SEKCE C - ZPRACOVATELSKÝ PRŮMYSL (10,11,12,13,14,15,16,17,18,19,20,21,22,23,24,25,26,27,28,29,30,31,32,33)</t>
  </si>
  <si>
    <t>SEKCE F - STAVEBNICTVÍ (41,42,43)</t>
  </si>
  <si>
    <t>SEKCE G - VELKOOBCHOD A MALOOBCHOD; OPRAVY A ÚDRŽBA MOTOROVÝCH VOZIDEL (45,46,47)</t>
  </si>
  <si>
    <t>SEKCE H - DOPRAVA A SKLADOVÁNÍ (49,50,51,52,53)</t>
  </si>
  <si>
    <t>SEKCE I - UBYTOVÁNÍ, STRAVOVÁNÍ A POHOSTINSTVÍ (55,56)</t>
  </si>
  <si>
    <t>SEKCE J - INFORMAČNÍ A KOMUNIKAČNÍ ČINNOSTI (58,59,60,61,62,63)</t>
  </si>
  <si>
    <t>SEKCE K - PENĚŽNICTVÍ A POJIŠŤOVNICTVÍ (64,65,66)</t>
  </si>
  <si>
    <t>SEKCE L - ČINNOSTI V OBLASTI NEMOVITOSTÍ (68)</t>
  </si>
  <si>
    <t>SEKCE M - PROFESNÍ, VĚDECKÉ A TECHNICKÉ ČINNOSTI (69,70,71,72,73,74,75)</t>
  </si>
  <si>
    <t>SEKCE N - ADMINISTRATIVNÍ A PODPŮRNÉ ČINNOSTI (77,78,79,80,81,82)</t>
  </si>
  <si>
    <t>SEKCE O - VEŘEJNÁ SPRÁVA A OBRANA; POVINNÉ SOCIÁLNÍ ZABEZPEČENÍ (84)</t>
  </si>
  <si>
    <t>SEKCE Q - ZDRAVOTNÍ A SOCIÁLNÍ PÉČE (86,87,88)</t>
  </si>
  <si>
    <t>SEKCE R - KULTURNÍ, ZÁBAVNÍ A REKREAČNÍ ČINNOSTI (90,91,92,93)</t>
  </si>
  <si>
    <t>SEKCE S - OSTATNÍ ČINNOSTI (94,95,96)</t>
  </si>
  <si>
    <t>SEKCE T - ČINNOSTI DOMÁCNOSTÍ JAKO ZAMĚSTNAVATELŮ; ČINNOSTI DOMÁCNOSTÍ PRODUKUJÍCÍCH BLÍŽE NEURČENÉ VÝROBKY A SLUŽBY PRO VLASTNÍ POTŘEBU (97,98)</t>
  </si>
  <si>
    <t>SEKCE U - ČINNOSTI EXTERITORIÁLNÍCH ORGANIZACÍ A ORGÁNŮ (99)</t>
  </si>
  <si>
    <t>snížená
(ř. 2)</t>
  </si>
  <si>
    <t>základní
(ř. 1)</t>
  </si>
  <si>
    <t>snížená
(ř. 41)</t>
  </si>
  <si>
    <t>základní
(ř. 40)</t>
  </si>
  <si>
    <t>1 - 50</t>
  </si>
  <si>
    <t>Základ daně
(ř. 270)</t>
  </si>
  <si>
    <t>Výsledek hospodaření
(ř. 10)</t>
  </si>
  <si>
    <t>Odečet daňové ztráty dle § 34 odst. 1
(ř. 230)</t>
  </si>
  <si>
    <t>A - orná půda, chmelnice, vinice, zahrada, ovocný sad</t>
  </si>
  <si>
    <t>B - trvalý travní porost</t>
  </si>
  <si>
    <t>C - hospodářský les</t>
  </si>
  <si>
    <t>E - zastavěná plocha a nádvoří</t>
  </si>
  <si>
    <t>F - stavební pozemek</t>
  </si>
  <si>
    <t>G - ostatní plocha</t>
  </si>
  <si>
    <t>X - zemědělská prvovýroba, lesní a vodní hospodářství</t>
  </si>
  <si>
    <t>Y - průmysl, stavebnictví, doprava, energetika, ostatní zemědělská výroba, ostatní druhy podnikání</t>
  </si>
  <si>
    <t>Druh zdanitelné stavby:</t>
  </si>
  <si>
    <t>H - budova obytného domu</t>
  </si>
  <si>
    <t>I - ostatní budova tvořící příslušenství k budově obytného domu</t>
  </si>
  <si>
    <t>K - budova plnící doplňkovou funkci k budově pro rodinnou rekreaci</t>
  </si>
  <si>
    <t>L - garáž vystavěná odděleně od budovy obytného domu</t>
  </si>
  <si>
    <t>P - ostatní zdanitelná stavba</t>
  </si>
  <si>
    <t>R - pro bydlení (byt)</t>
  </si>
  <si>
    <t>S-U - pro podnikání</t>
  </si>
  <si>
    <t>V - jako garáž</t>
  </si>
  <si>
    <t xml:space="preserve">Osvobození celkem </t>
  </si>
  <si>
    <t>Slevy celkem</t>
  </si>
  <si>
    <t xml:space="preserve">Celková daňová povinnost </t>
  </si>
  <si>
    <t>Podíl společníka VOS nebo komplem. KS</t>
  </si>
  <si>
    <t>Solidární zvýšení daně</t>
  </si>
  <si>
    <t>Sleva na studenta</t>
  </si>
  <si>
    <t>Rozdíl na daňovém bonusu</t>
  </si>
  <si>
    <t xml:space="preserve">Počet daňových přiznání </t>
  </si>
  <si>
    <t>50 - 100</t>
  </si>
  <si>
    <t>100 - 150</t>
  </si>
  <si>
    <t>150 - 200</t>
  </si>
  <si>
    <t>200 - 250</t>
  </si>
  <si>
    <t>250 - 300</t>
  </si>
  <si>
    <t>300 - 350</t>
  </si>
  <si>
    <t>350 - 400</t>
  </si>
  <si>
    <t>400 - 450</t>
  </si>
  <si>
    <t>450 - 500</t>
  </si>
  <si>
    <t>500 - 550</t>
  </si>
  <si>
    <t>550 - 600</t>
  </si>
  <si>
    <t>600 - 650</t>
  </si>
  <si>
    <t>650 - 700</t>
  </si>
  <si>
    <t>700 - 750</t>
  </si>
  <si>
    <t>750 - 800</t>
  </si>
  <si>
    <t>800 - 850</t>
  </si>
  <si>
    <t>850 - 900</t>
  </si>
  <si>
    <t>900 - 950</t>
  </si>
  <si>
    <t>950 - 1 000</t>
  </si>
  <si>
    <t>1 000 -1 100</t>
  </si>
  <si>
    <t>1 100 - 1 200</t>
  </si>
  <si>
    <t>1 200 - 1 300</t>
  </si>
  <si>
    <t>1 300 - 1 400</t>
  </si>
  <si>
    <t>1 400 - 1 500</t>
  </si>
  <si>
    <t>1 500 - 1 600</t>
  </si>
  <si>
    <t>1 600 - 1 700</t>
  </si>
  <si>
    <t>1 700 - 1 800</t>
  </si>
  <si>
    <t>1 800 - 1 900</t>
  </si>
  <si>
    <t>1 900 - 2 000</t>
  </si>
  <si>
    <t>2 000 - 2 250</t>
  </si>
  <si>
    <t>2 250 - 2 500</t>
  </si>
  <si>
    <t>2 500 - 2 750</t>
  </si>
  <si>
    <t>2 750 - 3 000</t>
  </si>
  <si>
    <t>3 000 - 3 500</t>
  </si>
  <si>
    <t>3 500 - 4 000</t>
  </si>
  <si>
    <t>4 000 - 4 500</t>
  </si>
  <si>
    <t>4 500 - 5 000</t>
  </si>
  <si>
    <t>100 - 300</t>
  </si>
  <si>
    <t>300 - 500</t>
  </si>
  <si>
    <t>500 - 1 000</t>
  </si>
  <si>
    <t>1 000 - 2 000</t>
  </si>
  <si>
    <t>2 000 - 5 000</t>
  </si>
  <si>
    <t>5 000 - 10 000</t>
  </si>
  <si>
    <t>10 000 - 50 000</t>
  </si>
  <si>
    <t>50 000 - 100 000</t>
  </si>
  <si>
    <t>100 000 - 200 000</t>
  </si>
  <si>
    <t>200 000 - 300 000</t>
  </si>
  <si>
    <t>300 000 - 400 000</t>
  </si>
  <si>
    <t>400 000 - 500 000</t>
  </si>
  <si>
    <t>500 000 - 600 000</t>
  </si>
  <si>
    <t>600 000 - 700 000</t>
  </si>
  <si>
    <t>700 000 - 800 000</t>
  </si>
  <si>
    <t>800 000 - 900 000</t>
  </si>
  <si>
    <t>900 000 - 1 000 000</t>
  </si>
  <si>
    <t>1 000 000 - 2 000 000</t>
  </si>
  <si>
    <t>2 000 000 - 3 000 000</t>
  </si>
  <si>
    <t>3 000 000 - 6 000 000</t>
  </si>
  <si>
    <t>6 000 000 - 10 000 000</t>
  </si>
  <si>
    <t>Odečet úroků</t>
  </si>
  <si>
    <t>Úhrn příjmů od všech zaměstnavatelů</t>
  </si>
  <si>
    <t>Daňové zvýhodnění na vyživované dítě</t>
  </si>
  <si>
    <t>Daňový bonus</t>
  </si>
  <si>
    <t>Odečet bezúplat. plnění dle § 20 odst. 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(ř. 260)</t>
  </si>
  <si>
    <t>Odečet dle § 34 odst. 4 a § 34a                                                                                                                                                                                                                                                                                                                                                                                                                                                                                              až § 34e                                                                                                                                                                                                                                                                                                                                                                                                                                                                                                                                   (výzkum a vývoj) 
(ř. 242)</t>
  </si>
  <si>
    <t>Celková daň
(ř. 340)</t>
  </si>
  <si>
    <t>do 1</t>
  </si>
  <si>
    <t>do 50</t>
  </si>
  <si>
    <t>Zdanitelná plnění
základ daně</t>
  </si>
  <si>
    <t>Druh zpevněné plochy pozemků užívané k podnikání nebo v souvislosti s ním:</t>
  </si>
  <si>
    <t>M-O - zdanitelné stavby, jejichž převažující část podlahové (zastavěné) plochy je užívaná k podnikání</t>
  </si>
  <si>
    <t>Druh zdanitelné jednotky, jejíž převažující část podlahové plochy je užívaná:</t>
  </si>
  <si>
    <t>Z - ostatní zdanitelná jednotka</t>
  </si>
  <si>
    <t>Slevy na dani
dle § 35 odst. 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 § 35a nebo                                                                                                                                                                                                                                                                                                                                                                                                                                                                                                                                     § 35b
(ř. 300)</t>
  </si>
  <si>
    <t>Dílčí základ daně dle § 8 (kapitálový majetek)</t>
  </si>
  <si>
    <t>Dílčí základ daně dle § 9 (nájem)</t>
  </si>
  <si>
    <t>Dílčí základ daně dle § 10 (ostatní)</t>
  </si>
  <si>
    <t>Sleva na manželku/la, držitele ZTP/P</t>
  </si>
  <si>
    <t>SEKCE D - VÝROBA A ROZVOD ELEKTŘINY, PLYNU, TEPLA A KLIMATIZOVANÉHO VZDUCHU (35)</t>
  </si>
  <si>
    <t>SEKCE E - ZÁSOBOVÁNÍ VODOU; ČINNOSTI SOUVISEJÍCÍ S ODPADNÍMI VODAMI, ODPADY A SANACEMI (36,37,38,39)</t>
  </si>
  <si>
    <t>SEKCE P - VZDĚLÁVÁNÍ (85)</t>
  </si>
  <si>
    <t>Daň celkem před uplatněním slev</t>
  </si>
  <si>
    <t>Daň z přidané hodnoty za zdaňovací období roku 2017 (v tis. Kč a počtu daňových přiznání)</t>
  </si>
  <si>
    <t>Daň z příjmů právnických osob za zdaňovací období roku 2017 (v tis. Kč a počtu daňových přiznání)</t>
  </si>
  <si>
    <t>Daň z příjmů fyzických osob za zdaňovací období roku 2017 (v tis. Kč a počtu daňových přiznání)</t>
  </si>
  <si>
    <t>Daň silniční za zdaňovací období roku 2017 (v tis. Kč)</t>
  </si>
  <si>
    <t xml:space="preserve">Daňová ztráta do násled. období 
dle § 34 odst. 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až 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(příl.1 E. ř.9 sl.5) </t>
  </si>
  <si>
    <t>Neurčeno</t>
  </si>
  <si>
    <t>NACE</t>
  </si>
  <si>
    <t xml:space="preserve">N Á Z E V   D R U H U   P Ř Í J M U </t>
  </si>
  <si>
    <t>SFÚ</t>
  </si>
  <si>
    <t>FÚ pro hlavní město Prahu</t>
  </si>
  <si>
    <t>FÚ pro Středočeský kraj</t>
  </si>
  <si>
    <t>FÚ pro Jihočeský kraj</t>
  </si>
  <si>
    <t>FÚ pro Plzeňský kraj</t>
  </si>
  <si>
    <t>FÚ pro Karlovarský kraj</t>
  </si>
  <si>
    <t>FÚ pro Ústecký kraj</t>
  </si>
  <si>
    <t>FÚ pro Liberecký kraj</t>
  </si>
  <si>
    <t>FÚ pro Královéhradecký kraj</t>
  </si>
  <si>
    <t>FÚ pro Pardubický kraj</t>
  </si>
  <si>
    <t>FÚ pro Kraj Vysočina</t>
  </si>
  <si>
    <t>FÚ pro Jihomoravský kraj</t>
  </si>
  <si>
    <t>FÚ pro Olomoucký kraj</t>
  </si>
  <si>
    <t>FÚ pro Moravskoslezský kraj</t>
  </si>
  <si>
    <t>FÚ pro Zlínský kraj</t>
  </si>
  <si>
    <t>C E L K E M</t>
  </si>
  <si>
    <t>Daň z příjmů fyzických osob z přiznání</t>
  </si>
  <si>
    <t>Daň z příjmů fyzických osob ze závislé činnosti</t>
  </si>
  <si>
    <t>Daň z příjmů vybíraná srážkou § 36</t>
  </si>
  <si>
    <t>Odvod z elektřiny ze slunečního záření</t>
  </si>
  <si>
    <t>Daň z hazardních her celkem</t>
  </si>
  <si>
    <t xml:space="preserve">PŘEDPISY celkových zaevidovaných daňových povinností na vybraných druzích příjmů dle FÚ za rok 2017 (v mil. Kč) </t>
  </si>
  <si>
    <t xml:space="preserve">INKASO na vybraných druzích příjmů dle FÚ v roce 2017 (v mil. Kč) </t>
  </si>
  <si>
    <t>DPH celkem</t>
  </si>
  <si>
    <t>Základ daně celkem po odečtení ztráty</t>
  </si>
  <si>
    <t>(Dílčí) základ daně dle § 6 (závislá činnost)</t>
  </si>
  <si>
    <t>Dílčí základ daně (ztráta) dle § 7 (samost. činnost)</t>
  </si>
  <si>
    <t>Úhrn pojistného (§ 6)</t>
  </si>
  <si>
    <t>Část příjmů (zisku) rozdělovaná na spolupr. osoby</t>
  </si>
  <si>
    <t>Hodnota bezúplatného plnění (daru/darů)</t>
  </si>
  <si>
    <t>Penzijní (při)pojištění a spoření</t>
  </si>
  <si>
    <t>Životní pojištění</t>
  </si>
  <si>
    <t>Odčitatelná položka dle § 34 odst. 4 (výzkum a vývoj)</t>
  </si>
  <si>
    <t>Sleva na manželku/la</t>
  </si>
  <si>
    <t>Úhrn sražených záloh (§ 6) po slevách</t>
  </si>
  <si>
    <t>Zaplacené zbývající zálohy</t>
  </si>
  <si>
    <t>Zaplacená daň stanovená paušální částkou (dle § 7a)</t>
  </si>
  <si>
    <t>Daň celkem po uplatnění slev</t>
  </si>
  <si>
    <t>Druh pozemku:</t>
  </si>
  <si>
    <t>Odvod z loterií § 41b odst. 1</t>
  </si>
  <si>
    <t>Odvod z loterií § 41b odst. 2,3,4</t>
  </si>
  <si>
    <t>Daň podle typu nemovité věci A-Z v daňovém přiznání - rok 2017 (v tis. Kč)</t>
  </si>
  <si>
    <t>Poznámka: Údaje z vyměřených daňových přiznání z databází FÚ aktuální k 6. 1. 2023.</t>
  </si>
  <si>
    <t>Poznámka: Údaje z vyměřených daňových přiznání z databází FÚ aktuální k 30. 12. 2022.</t>
  </si>
  <si>
    <t>D - rybník s intenzivním a průmyslovým chovem ryb</t>
  </si>
  <si>
    <t>J - budova pro rodinnou rekreaci včetně budov rodinných domů užívaných pro rodinnou rekreaci</t>
  </si>
  <si>
    <t>10 000 000 a více</t>
  </si>
  <si>
    <t>5 000 a více</t>
  </si>
  <si>
    <t>Příjmy z nájmu                                                                                                                                                                                                                                                                                                               (§ 9)</t>
  </si>
  <si>
    <t>Daň celkem                                                                                                                                                                                                                                                                                                                                                                                                                                                                                                                (ř. 64 - ř. 65                                                                                                                                                                                                                                                                                                                       + ř. 66)</t>
  </si>
  <si>
    <t>Poznámka: Údaje z vyměřených daňových přiznání z databází FÚ aktuální k 20. 1.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</si>
</sst>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"/>
      <family val="2"/>
      <charset val="238"/>
    </font>
    <font>
      <i/>
      <sz val="9"/>
      <color theme="1"/>
      <name val="Arial"/>
      <family val="2"/>
      <charset val="238"/>
    </font>
    <font>
      <i/>
      <sz val="9"/>
      <name val="Arial"/>
      <family val="2"/>
      <charset val="238"/>
    </font>
    <font>
      <sz val="9"/>
      <color theme="1"/>
      <name val="Arial"/>
      <family val="2"/>
      <charset val="238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E6FFC8"/>
        <bgColor indexed="32"/>
      </patternFill>
    </fill>
    <fill>
      <patternFill patternType="solid">
        <fgColor rgb="FFE6FFC8"/>
        <bgColor indexed="64"/>
      </patternFill>
    </fill>
    <fill>
      <patternFill patternType="solid">
        <fgColor rgb="FFCCEB99"/>
        <bgColor indexed="32"/>
      </patternFill>
    </fill>
    <fill>
      <patternFill patternType="solid">
        <fgColor rgb="FFCCE699"/>
        <bgColor indexed="32"/>
      </patternFill>
    </fill>
    <fill>
      <patternFill patternType="solid">
        <fgColor rgb="FFCCE699"/>
        <bgColor indexed="64"/>
      </patternFill>
    </fill>
  </fills>
  <borders count="9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5" fillId="0" borderId="0" applyNumberFormat="0" applyFill="0" applyBorder="0" applyAlignment="0" applyProtection="0"/>
    <xf numFmtId="0" fontId="6" fillId="0" borderId="7" applyNumberFormat="0" applyFill="0" applyAlignment="0" applyProtection="0"/>
    <xf numFmtId="0" fontId="7" fillId="0" borderId="8" applyNumberFormat="0" applyFill="0" applyAlignment="0" applyProtection="0"/>
    <xf numFmtId="0" fontId="8" fillId="0" borderId="9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10" applyNumberFormat="0" applyAlignment="0" applyProtection="0"/>
    <xf numFmtId="0" fontId="13" fillId="7" borderId="11" applyNumberFormat="0" applyAlignment="0" applyProtection="0"/>
    <xf numFmtId="0" fontId="14" fillId="7" borderId="10" applyNumberFormat="0" applyAlignment="0" applyProtection="0"/>
    <xf numFmtId="0" fontId="15" fillId="0" borderId="12" applyNumberFormat="0" applyFill="0" applyAlignment="0" applyProtection="0"/>
    <xf numFmtId="0" fontId="16" fillId="8" borderId="13" applyNumberFormat="0" applyAlignment="0" applyProtection="0"/>
    <xf numFmtId="0" fontId="17" fillId="0" borderId="0" applyNumberFormat="0" applyFill="0" applyBorder="0" applyAlignment="0" applyProtection="0"/>
    <xf numFmtId="0" fontId="4" fillId="9" borderId="14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5" applyNumberFormat="0" applyFill="0" applyAlignment="0" applyProtection="0"/>
    <xf numFmtId="0" fontId="20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0" fillId="33" borderId="0" applyNumberFormat="0" applyBorder="0" applyAlignment="0" applyProtection="0"/>
    <xf numFmtId="0" fontId="21" fillId="0" borderId="0"/>
    <xf numFmtId="0" fontId="4" fillId="0" borderId="0"/>
  </cellStyleXfs>
  <cellXfs count="146">
    <xf numFmtId="0" fontId="0" fillId="0" borderId="0" xfId="0"/>
    <xf numFmtId="3" fontId="0" fillId="0" borderId="0" xfId="0" applyNumberFormat="1"/>
    <xf numFmtId="0" fontId="0" fillId="0" borderId="0" xfId="0" applyFill="1" applyBorder="1"/>
    <xf numFmtId="0" fontId="0" fillId="0" borderId="0" xfId="0" applyAlignment="1">
      <alignment horizontal="center"/>
    </xf>
    <xf numFmtId="10" fontId="0" fillId="0" borderId="0" xfId="0" applyNumberFormat="1"/>
    <xf numFmtId="3" fontId="3" fillId="0" borderId="1" xfId="0" applyNumberFormat="1" applyFont="1" applyFill="1" applyBorder="1" applyAlignment="1">
      <alignment horizontal="right" vertical="center" indent="1"/>
    </xf>
    <xf numFmtId="3" fontId="3" fillId="0" borderId="5" xfId="0" applyNumberFormat="1" applyFont="1" applyFill="1" applyBorder="1" applyAlignment="1">
      <alignment horizontal="right" vertical="center" inden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3" fontId="0" fillId="0" borderId="0" xfId="0" applyNumberFormat="1"/>
    <xf numFmtId="3" fontId="2" fillId="0" borderId="16" xfId="0" applyNumberFormat="1" applyFont="1" applyFill="1" applyBorder="1" applyAlignment="1">
      <alignment horizontal="right" vertical="center" indent="1"/>
    </xf>
    <xf numFmtId="3" fontId="3" fillId="0" borderId="1" xfId="0" applyNumberFormat="1" applyFont="1" applyBorder="1" applyAlignment="1">
      <alignment horizontal="right" vertical="center" indent="1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3" fontId="3" fillId="0" borderId="0" xfId="0" applyNumberFormat="1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/>
    <xf numFmtId="0" fontId="2" fillId="34" borderId="0" xfId="0" applyFont="1" applyFill="1"/>
    <xf numFmtId="0" fontId="22" fillId="35" borderId="21" xfId="0" applyFont="1" applyFill="1" applyBorder="1" applyAlignment="1">
      <alignment horizontal="center" vertical="center"/>
    </xf>
    <xf numFmtId="0" fontId="22" fillId="35" borderId="22" xfId="0" applyFont="1" applyFill="1" applyBorder="1" applyAlignment="1">
      <alignment horizontal="center" vertical="center" wrapText="1"/>
    </xf>
    <xf numFmtId="0" fontId="22" fillId="35" borderId="2" xfId="0" applyFont="1" applyFill="1" applyBorder="1" applyAlignment="1">
      <alignment horizontal="center" vertical="center" wrapText="1"/>
    </xf>
    <xf numFmtId="0" fontId="22" fillId="35" borderId="23" xfId="0" applyFont="1" applyFill="1" applyBorder="1" applyAlignment="1">
      <alignment horizontal="center" vertical="center" wrapText="1"/>
    </xf>
    <xf numFmtId="0" fontId="22" fillId="35" borderId="24" xfId="0" applyFont="1" applyFill="1" applyBorder="1" applyAlignment="1">
      <alignment horizontal="center" vertical="center" wrapText="1"/>
    </xf>
    <xf numFmtId="0" fontId="22" fillId="35" borderId="25" xfId="0" applyFont="1" applyFill="1" applyBorder="1" applyAlignment="1">
      <alignment horizontal="center" vertical="center" wrapText="1"/>
    </xf>
    <xf numFmtId="0" fontId="22" fillId="35" borderId="52" xfId="0" applyFont="1" applyFill="1" applyBorder="1" applyAlignment="1">
      <alignment horizontal="center" vertical="center" wrapText="1"/>
    </xf>
    <xf numFmtId="0" fontId="2" fillId="0" borderId="59" xfId="0" applyFont="1" applyFill="1" applyBorder="1" applyAlignment="1">
      <alignment vertical="center"/>
    </xf>
    <xf numFmtId="0" fontId="3" fillId="0" borderId="32" xfId="0" applyFont="1" applyFill="1" applyBorder="1" applyAlignment="1">
      <alignment vertical="center"/>
    </xf>
    <xf numFmtId="0" fontId="2" fillId="0" borderId="32" xfId="0" applyFont="1" applyFill="1" applyBorder="1" applyAlignment="1">
      <alignment vertical="center"/>
    </xf>
    <xf numFmtId="0" fontId="3" fillId="0" borderId="42" xfId="0" applyFont="1" applyFill="1" applyBorder="1" applyAlignment="1">
      <alignment vertical="center"/>
    </xf>
    <xf numFmtId="0" fontId="2" fillId="0" borderId="42" xfId="0" applyFont="1" applyFill="1" applyBorder="1" applyAlignment="1">
      <alignment vertical="center"/>
    </xf>
    <xf numFmtId="0" fontId="2" fillId="0" borderId="36" xfId="0" applyFont="1" applyFill="1" applyBorder="1" applyAlignment="1">
      <alignment vertical="center"/>
    </xf>
    <xf numFmtId="3" fontId="3" fillId="0" borderId="64" xfId="0" applyNumberFormat="1" applyFont="1" applyFill="1" applyBorder="1" applyAlignment="1">
      <alignment horizontal="center" vertical="center"/>
    </xf>
    <xf numFmtId="3" fontId="3" fillId="0" borderId="65" xfId="0" applyNumberFormat="1" applyFont="1" applyFill="1" applyBorder="1" applyAlignment="1">
      <alignment horizontal="center" vertical="center"/>
    </xf>
    <xf numFmtId="3" fontId="3" fillId="0" borderId="66" xfId="0" applyNumberFormat="1" applyFont="1" applyFill="1" applyBorder="1" applyAlignment="1">
      <alignment horizontal="center" vertical="center"/>
    </xf>
    <xf numFmtId="0" fontId="2" fillId="0" borderId="70" xfId="0" applyFont="1" applyFill="1" applyBorder="1" applyAlignment="1">
      <alignment horizontal="left" vertical="center"/>
    </xf>
    <xf numFmtId="3" fontId="3" fillId="0" borderId="34" xfId="0" applyNumberFormat="1" applyFont="1" applyFill="1" applyBorder="1" applyAlignment="1">
      <alignment horizontal="right" vertical="center" indent="1"/>
    </xf>
    <xf numFmtId="0" fontId="2" fillId="0" borderId="71" xfId="0" applyFont="1" applyFill="1" applyBorder="1" applyAlignment="1">
      <alignment horizontal="left" vertical="center"/>
    </xf>
    <xf numFmtId="3" fontId="3" fillId="0" borderId="72" xfId="0" applyNumberFormat="1" applyFont="1" applyFill="1" applyBorder="1" applyAlignment="1">
      <alignment horizontal="right" vertical="center" indent="1"/>
    </xf>
    <xf numFmtId="3" fontId="3" fillId="0" borderId="38" xfId="0" applyNumberFormat="1" applyFont="1" applyFill="1" applyBorder="1" applyAlignment="1">
      <alignment horizontal="right" vertical="center" indent="1"/>
    </xf>
    <xf numFmtId="3" fontId="3" fillId="0" borderId="40" xfId="0" applyNumberFormat="1" applyFont="1" applyFill="1" applyBorder="1" applyAlignment="1">
      <alignment horizontal="right" vertical="center" indent="1"/>
    </xf>
    <xf numFmtId="0" fontId="22" fillId="35" borderId="57" xfId="0" applyFont="1" applyFill="1" applyBorder="1" applyAlignment="1">
      <alignment horizontal="left" vertical="center"/>
    </xf>
    <xf numFmtId="2" fontId="3" fillId="35" borderId="68" xfId="0" applyNumberFormat="1" applyFont="1" applyFill="1" applyBorder="1" applyAlignment="1">
      <alignment horizontal="center" vertical="center" wrapText="1"/>
    </xf>
    <xf numFmtId="2" fontId="3" fillId="35" borderId="24" xfId="0" applyNumberFormat="1" applyFont="1" applyFill="1" applyBorder="1" applyAlignment="1">
      <alignment horizontal="center" vertical="center" wrapText="1"/>
    </xf>
    <xf numFmtId="2" fontId="3" fillId="35" borderId="74" xfId="0" applyNumberFormat="1" applyFont="1" applyFill="1" applyBorder="1" applyAlignment="1">
      <alignment horizontal="center" vertical="center" wrapText="1"/>
    </xf>
    <xf numFmtId="2" fontId="3" fillId="35" borderId="44" xfId="0" applyNumberFormat="1" applyFont="1" applyFill="1" applyBorder="1" applyAlignment="1">
      <alignment horizontal="center" vertical="center" wrapText="1"/>
    </xf>
    <xf numFmtId="0" fontId="2" fillId="0" borderId="77" xfId="0" applyFont="1" applyFill="1" applyBorder="1" applyAlignment="1">
      <alignment horizontal="left" vertical="center"/>
    </xf>
    <xf numFmtId="3" fontId="3" fillId="0" borderId="78" xfId="0" applyNumberFormat="1" applyFont="1" applyFill="1" applyBorder="1" applyAlignment="1">
      <alignment horizontal="right" vertical="center" indent="1"/>
    </xf>
    <xf numFmtId="3" fontId="3" fillId="0" borderId="28" xfId="0" applyNumberFormat="1" applyFont="1" applyFill="1" applyBorder="1" applyAlignment="1">
      <alignment horizontal="right" vertical="center" indent="1"/>
    </xf>
    <xf numFmtId="3" fontId="3" fillId="0" borderId="30" xfId="0" applyNumberFormat="1" applyFont="1" applyFill="1" applyBorder="1" applyAlignment="1">
      <alignment horizontal="right" vertical="center" indent="1"/>
    </xf>
    <xf numFmtId="0" fontId="2" fillId="0" borderId="69" xfId="0" applyFont="1" applyFill="1" applyBorder="1" applyAlignment="1">
      <alignment horizontal="center" vertical="center"/>
    </xf>
    <xf numFmtId="0" fontId="2" fillId="0" borderId="79" xfId="0" applyFont="1" applyFill="1" applyBorder="1" applyAlignment="1">
      <alignment horizontal="center" vertical="center"/>
    </xf>
    <xf numFmtId="2" fontId="3" fillId="35" borderId="80" xfId="0" applyNumberFormat="1" applyFont="1" applyFill="1" applyBorder="1" applyAlignment="1">
      <alignment horizontal="center" vertical="center" wrapText="1"/>
    </xf>
    <xf numFmtId="2" fontId="3" fillId="35" borderId="2" xfId="0" applyNumberFormat="1" applyFont="1" applyFill="1" applyBorder="1" applyAlignment="1">
      <alignment horizontal="center" vertical="center" wrapText="1"/>
    </xf>
    <xf numFmtId="0" fontId="2" fillId="0" borderId="77" xfId="0" applyFont="1" applyFill="1" applyBorder="1" applyAlignment="1">
      <alignment horizontal="center" vertical="center"/>
    </xf>
    <xf numFmtId="2" fontId="3" fillId="35" borderId="81" xfId="0" applyNumberFormat="1" applyFont="1" applyFill="1" applyBorder="1" applyAlignment="1">
      <alignment horizontal="center" vertical="center" wrapText="1"/>
    </xf>
    <xf numFmtId="2" fontId="3" fillId="35" borderId="82" xfId="0" applyNumberFormat="1" applyFont="1" applyFill="1" applyBorder="1" applyAlignment="1">
      <alignment horizontal="center" vertical="center" wrapText="1"/>
    </xf>
    <xf numFmtId="2" fontId="3" fillId="35" borderId="83" xfId="0" applyNumberFormat="1" applyFont="1" applyFill="1" applyBorder="1" applyAlignment="1">
      <alignment horizontal="center" vertical="center" wrapText="1"/>
    </xf>
    <xf numFmtId="2" fontId="3" fillId="35" borderId="84" xfId="0" applyNumberFormat="1" applyFont="1" applyFill="1" applyBorder="1" applyAlignment="1">
      <alignment horizontal="center" vertical="center" wrapText="1"/>
    </xf>
    <xf numFmtId="3" fontId="2" fillId="0" borderId="70" xfId="0" applyNumberFormat="1" applyFont="1" applyFill="1" applyBorder="1" applyAlignment="1">
      <alignment horizontal="center" vertical="center"/>
    </xf>
    <xf numFmtId="3" fontId="3" fillId="0" borderId="34" xfId="0" applyNumberFormat="1" applyFont="1" applyBorder="1" applyAlignment="1">
      <alignment horizontal="right" vertical="center" indent="1"/>
    </xf>
    <xf numFmtId="3" fontId="2" fillId="0" borderId="71" xfId="0" applyNumberFormat="1" applyFont="1" applyFill="1" applyBorder="1" applyAlignment="1">
      <alignment horizontal="center" vertical="center"/>
    </xf>
    <xf numFmtId="3" fontId="2" fillId="0" borderId="85" xfId="0" applyNumberFormat="1" applyFont="1" applyFill="1" applyBorder="1" applyAlignment="1">
      <alignment horizontal="right" vertical="center" indent="1"/>
    </xf>
    <xf numFmtId="3" fontId="3" fillId="0" borderId="38" xfId="0" applyNumberFormat="1" applyFont="1" applyBorder="1" applyAlignment="1">
      <alignment horizontal="right" vertical="center" indent="1"/>
    </xf>
    <xf numFmtId="3" fontId="3" fillId="0" borderId="40" xfId="0" applyNumberFormat="1" applyFont="1" applyBorder="1" applyAlignment="1">
      <alignment horizontal="right" vertical="center" indent="1"/>
    </xf>
    <xf numFmtId="3" fontId="3" fillId="35" borderId="80" xfId="0" applyNumberFormat="1" applyFont="1" applyFill="1" applyBorder="1" applyAlignment="1">
      <alignment horizontal="center" vertical="center" wrapText="1"/>
    </xf>
    <xf numFmtId="3" fontId="3" fillId="35" borderId="2" xfId="0" applyNumberFormat="1" applyFont="1" applyFill="1" applyBorder="1" applyAlignment="1">
      <alignment horizontal="center" vertical="center" wrapText="1"/>
    </xf>
    <xf numFmtId="2" fontId="3" fillId="35" borderId="25" xfId="0" applyNumberFormat="1" applyFont="1" applyFill="1" applyBorder="1" applyAlignment="1">
      <alignment horizontal="center" vertical="center" wrapText="1"/>
    </xf>
    <xf numFmtId="3" fontId="2" fillId="0" borderId="77" xfId="0" applyNumberFormat="1" applyFont="1" applyFill="1" applyBorder="1" applyAlignment="1">
      <alignment horizontal="center" vertical="center"/>
    </xf>
    <xf numFmtId="3" fontId="2" fillId="0" borderId="86" xfId="0" applyNumberFormat="1" applyFont="1" applyFill="1" applyBorder="1" applyAlignment="1">
      <alignment horizontal="right" vertical="center" indent="1"/>
    </xf>
    <xf numFmtId="3" fontId="3" fillId="0" borderId="28" xfId="0" applyNumberFormat="1" applyFont="1" applyBorder="1" applyAlignment="1">
      <alignment horizontal="right" vertical="center" indent="1"/>
    </xf>
    <xf numFmtId="3" fontId="3" fillId="0" borderId="30" xfId="0" applyNumberFormat="1" applyFont="1" applyBorder="1" applyAlignment="1">
      <alignment horizontal="right" vertical="center" indent="1"/>
    </xf>
    <xf numFmtId="3" fontId="3" fillId="0" borderId="27" xfId="0" applyNumberFormat="1" applyFont="1" applyFill="1" applyBorder="1" applyAlignment="1">
      <alignment horizontal="right" vertical="center" indent="1"/>
    </xf>
    <xf numFmtId="3" fontId="3" fillId="0" borderId="17" xfId="0" applyNumberFormat="1" applyFont="1" applyFill="1" applyBorder="1" applyAlignment="1">
      <alignment horizontal="right" vertical="center" indent="1"/>
    </xf>
    <xf numFmtId="3" fontId="3" fillId="0" borderId="37" xfId="0" applyNumberFormat="1" applyFont="1" applyFill="1" applyBorder="1" applyAlignment="1">
      <alignment horizontal="right" vertical="center" indent="1"/>
    </xf>
    <xf numFmtId="3" fontId="3" fillId="0" borderId="60" xfId="0" applyNumberFormat="1" applyFont="1" applyFill="1" applyBorder="1" applyAlignment="1">
      <alignment horizontal="right" vertical="center" indent="1"/>
    </xf>
    <xf numFmtId="3" fontId="3" fillId="0" borderId="61" xfId="0" applyNumberFormat="1" applyFont="1" applyFill="1" applyBorder="1" applyAlignment="1">
      <alignment horizontal="right" vertical="center" indent="1"/>
    </xf>
    <xf numFmtId="3" fontId="3" fillId="0" borderId="62" xfId="0" applyNumberFormat="1" applyFont="1" applyFill="1" applyBorder="1" applyAlignment="1">
      <alignment horizontal="right" vertical="center" indent="1"/>
    </xf>
    <xf numFmtId="0" fontId="2" fillId="35" borderId="58" xfId="0" applyFont="1" applyFill="1" applyBorder="1" applyAlignment="1">
      <alignment horizontal="right" vertical="center" indent="1"/>
    </xf>
    <xf numFmtId="3" fontId="3" fillId="0" borderId="63" xfId="0" applyNumberFormat="1" applyFont="1" applyFill="1" applyBorder="1" applyAlignment="1">
      <alignment horizontal="right" vertical="center" indent="1"/>
    </xf>
    <xf numFmtId="0" fontId="2" fillId="35" borderId="87" xfId="0" applyFont="1" applyFill="1" applyBorder="1" applyAlignment="1">
      <alignment horizontal="center" vertical="center" wrapText="1"/>
    </xf>
    <xf numFmtId="0" fontId="2" fillId="35" borderId="88" xfId="0" applyFont="1" applyFill="1" applyBorder="1" applyAlignment="1">
      <alignment horizontal="center" vertical="center" wrapText="1"/>
    </xf>
    <xf numFmtId="0" fontId="2" fillId="35" borderId="89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0" fontId="25" fillId="0" borderId="0" xfId="0" applyFont="1" applyAlignment="1">
      <alignment horizontal="left"/>
    </xf>
    <xf numFmtId="0" fontId="2" fillId="2" borderId="26" xfId="0" applyFont="1" applyFill="1" applyBorder="1" applyAlignment="1">
      <alignment vertical="center"/>
    </xf>
    <xf numFmtId="0" fontId="2" fillId="2" borderId="32" xfId="43" applyFont="1" applyFill="1" applyBorder="1" applyAlignment="1">
      <alignment vertical="center"/>
    </xf>
    <xf numFmtId="0" fontId="2" fillId="2" borderId="42" xfId="43" applyFont="1" applyFill="1" applyBorder="1" applyAlignment="1">
      <alignment vertical="center"/>
    </xf>
    <xf numFmtId="0" fontId="2" fillId="2" borderId="36" xfId="43" applyFont="1" applyFill="1" applyBorder="1" applyAlignment="1">
      <alignment vertical="center"/>
    </xf>
    <xf numFmtId="3" fontId="2" fillId="2" borderId="27" xfId="43" applyNumberFormat="1" applyFont="1" applyFill="1" applyBorder="1" applyAlignment="1">
      <alignment horizontal="right" vertical="center" indent="2"/>
    </xf>
    <xf numFmtId="3" fontId="2" fillId="34" borderId="28" xfId="0" applyNumberFormat="1" applyFont="1" applyFill="1" applyBorder="1" applyAlignment="1">
      <alignment horizontal="right" vertical="center" indent="2"/>
    </xf>
    <xf numFmtId="3" fontId="2" fillId="34" borderId="29" xfId="0" applyNumberFormat="1" applyFont="1" applyFill="1" applyBorder="1" applyAlignment="1">
      <alignment horizontal="right" vertical="center" indent="2"/>
    </xf>
    <xf numFmtId="3" fontId="2" fillId="34" borderId="30" xfId="0" applyNumberFormat="1" applyFont="1" applyFill="1" applyBorder="1" applyAlignment="1">
      <alignment horizontal="right" vertical="center" indent="2"/>
    </xf>
    <xf numFmtId="3" fontId="22" fillId="36" borderId="31" xfId="0" applyNumberFormat="1" applyFont="1" applyFill="1" applyBorder="1" applyAlignment="1">
      <alignment horizontal="right" vertical="center" indent="2"/>
    </xf>
    <xf numFmtId="3" fontId="2" fillId="2" borderId="17" xfId="43" applyNumberFormat="1" applyFont="1" applyFill="1" applyBorder="1" applyAlignment="1">
      <alignment horizontal="right" vertical="center" indent="2"/>
    </xf>
    <xf numFmtId="3" fontId="2" fillId="34" borderId="1" xfId="0" applyNumberFormat="1" applyFont="1" applyFill="1" applyBorder="1" applyAlignment="1">
      <alignment horizontal="right" vertical="center" indent="2"/>
    </xf>
    <xf numFmtId="3" fontId="2" fillId="34" borderId="33" xfId="0" applyNumberFormat="1" applyFont="1" applyFill="1" applyBorder="1" applyAlignment="1">
      <alignment horizontal="right" vertical="center" indent="2"/>
    </xf>
    <xf numFmtId="3" fontId="2" fillId="34" borderId="34" xfId="0" applyNumberFormat="1" applyFont="1" applyFill="1" applyBorder="1" applyAlignment="1">
      <alignment horizontal="right" vertical="center" indent="2"/>
    </xf>
    <xf numFmtId="3" fontId="22" fillId="36" borderId="35" xfId="0" applyNumberFormat="1" applyFont="1" applyFill="1" applyBorder="1" applyAlignment="1">
      <alignment horizontal="right" vertical="center" indent="2"/>
    </xf>
    <xf numFmtId="3" fontId="2" fillId="2" borderId="43" xfId="43" applyNumberFormat="1" applyFont="1" applyFill="1" applyBorder="1" applyAlignment="1">
      <alignment horizontal="right" vertical="center" indent="2"/>
    </xf>
    <xf numFmtId="3" fontId="2" fillId="34" borderId="44" xfId="0" applyNumberFormat="1" applyFont="1" applyFill="1" applyBorder="1" applyAlignment="1">
      <alignment horizontal="right" vertical="center" indent="2"/>
    </xf>
    <xf numFmtId="3" fontId="2" fillId="34" borderId="45" xfId="0" applyNumberFormat="1" applyFont="1" applyFill="1" applyBorder="1" applyAlignment="1">
      <alignment horizontal="right" vertical="center" indent="2"/>
    </xf>
    <xf numFmtId="3" fontId="2" fillId="34" borderId="46" xfId="0" applyNumberFormat="1" applyFont="1" applyFill="1" applyBorder="1" applyAlignment="1">
      <alignment horizontal="right" vertical="center" indent="2"/>
    </xf>
    <xf numFmtId="3" fontId="22" fillId="36" borderId="47" xfId="0" applyNumberFormat="1" applyFont="1" applyFill="1" applyBorder="1" applyAlignment="1">
      <alignment horizontal="right" vertical="center" indent="2"/>
    </xf>
    <xf numFmtId="3" fontId="2" fillId="2" borderId="37" xfId="43" applyNumberFormat="1" applyFont="1" applyFill="1" applyBorder="1" applyAlignment="1">
      <alignment horizontal="right" vertical="center" indent="2"/>
    </xf>
    <xf numFmtId="3" fontId="2" fillId="34" borderId="38" xfId="0" applyNumberFormat="1" applyFont="1" applyFill="1" applyBorder="1" applyAlignment="1">
      <alignment horizontal="right" vertical="center" indent="2"/>
    </xf>
    <xf numFmtId="3" fontId="2" fillId="34" borderId="39" xfId="0" applyNumberFormat="1" applyFont="1" applyFill="1" applyBorder="1" applyAlignment="1">
      <alignment horizontal="right" vertical="center" indent="2"/>
    </xf>
    <xf numFmtId="3" fontId="2" fillId="34" borderId="40" xfId="0" applyNumberFormat="1" applyFont="1" applyFill="1" applyBorder="1" applyAlignment="1">
      <alignment horizontal="right" vertical="center" indent="2"/>
    </xf>
    <xf numFmtId="3" fontId="22" fillId="36" borderId="41" xfId="0" applyNumberFormat="1" applyFont="1" applyFill="1" applyBorder="1" applyAlignment="1">
      <alignment horizontal="right" vertical="center" indent="2"/>
    </xf>
    <xf numFmtId="3" fontId="2" fillId="2" borderId="27" xfId="0" applyNumberFormat="1" applyFont="1" applyFill="1" applyBorder="1" applyAlignment="1">
      <alignment horizontal="right" vertical="center" indent="2"/>
    </xf>
    <xf numFmtId="3" fontId="2" fillId="2" borderId="28" xfId="0" applyNumberFormat="1" applyFont="1" applyFill="1" applyBorder="1" applyAlignment="1">
      <alignment horizontal="right" vertical="center" indent="2"/>
    </xf>
    <xf numFmtId="3" fontId="2" fillId="2" borderId="50" xfId="0" applyNumberFormat="1" applyFont="1" applyFill="1" applyBorder="1" applyAlignment="1">
      <alignment horizontal="right" vertical="center" indent="2"/>
    </xf>
    <xf numFmtId="3" fontId="22" fillId="36" borderId="53" xfId="0" applyNumberFormat="1" applyFont="1" applyFill="1" applyBorder="1" applyAlignment="1">
      <alignment horizontal="right" vertical="center" indent="2"/>
    </xf>
    <xf numFmtId="3" fontId="2" fillId="2" borderId="48" xfId="0" applyNumberFormat="1" applyFont="1" applyFill="1" applyBorder="1" applyAlignment="1">
      <alignment horizontal="right" vertical="center" indent="2"/>
    </xf>
    <xf numFmtId="3" fontId="2" fillId="2" borderId="1" xfId="0" applyNumberFormat="1" applyFont="1" applyFill="1" applyBorder="1" applyAlignment="1">
      <alignment horizontal="right" vertical="center" indent="2"/>
    </xf>
    <xf numFmtId="3" fontId="2" fillId="2" borderId="33" xfId="0" applyNumberFormat="1" applyFont="1" applyFill="1" applyBorder="1" applyAlignment="1">
      <alignment horizontal="right" vertical="center" indent="2"/>
    </xf>
    <xf numFmtId="3" fontId="22" fillId="36" borderId="54" xfId="0" applyNumberFormat="1" applyFont="1" applyFill="1" applyBorder="1" applyAlignment="1">
      <alignment horizontal="right" vertical="center" indent="2"/>
    </xf>
    <xf numFmtId="3" fontId="22" fillId="36" borderId="55" xfId="0" applyNumberFormat="1" applyFont="1" applyFill="1" applyBorder="1" applyAlignment="1">
      <alignment horizontal="right" vertical="center" indent="2"/>
    </xf>
    <xf numFmtId="3" fontId="2" fillId="2" borderId="49" xfId="0" applyNumberFormat="1" applyFont="1" applyFill="1" applyBorder="1" applyAlignment="1">
      <alignment horizontal="right" vertical="center" indent="2"/>
    </xf>
    <xf numFmtId="3" fontId="2" fillId="2" borderId="38" xfId="0" applyNumberFormat="1" applyFont="1" applyFill="1" applyBorder="1" applyAlignment="1">
      <alignment horizontal="right" vertical="center" indent="2"/>
    </xf>
    <xf numFmtId="3" fontId="2" fillId="2" borderId="51" xfId="0" applyNumberFormat="1" applyFont="1" applyFill="1" applyBorder="1" applyAlignment="1">
      <alignment horizontal="right" vertical="center" indent="2"/>
    </xf>
    <xf numFmtId="3" fontId="22" fillId="36" borderId="56" xfId="0" applyNumberFormat="1" applyFont="1" applyFill="1" applyBorder="1" applyAlignment="1">
      <alignment horizontal="right" vertical="center" indent="2"/>
    </xf>
    <xf numFmtId="0" fontId="0" fillId="0" borderId="0" xfId="0" applyAlignment="1">
      <alignment horizontal="right" indent="1"/>
    </xf>
    <xf numFmtId="0" fontId="25" fillId="0" borderId="0" xfId="0" applyFont="1" applyFill="1" applyBorder="1" applyAlignment="1"/>
    <xf numFmtId="0" fontId="25" fillId="0" borderId="0" xfId="0" applyFont="1" applyBorder="1" applyAlignment="1">
      <alignment horizontal="left"/>
    </xf>
    <xf numFmtId="0" fontId="25" fillId="0" borderId="0" xfId="0" applyFont="1" applyFill="1" applyBorder="1" applyAlignment="1">
      <alignment horizontal="left"/>
    </xf>
    <xf numFmtId="0" fontId="1" fillId="37" borderId="1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24" fillId="34" borderId="67" xfId="0" applyFont="1" applyFill="1" applyBorder="1" applyAlignment="1">
      <alignment horizontal="left"/>
    </xf>
    <xf numFmtId="0" fontId="1" fillId="39" borderId="18" xfId="0" applyFont="1" applyFill="1" applyBorder="1" applyAlignment="1">
      <alignment horizontal="center" vertical="center"/>
    </xf>
    <xf numFmtId="0" fontId="1" fillId="39" borderId="19" xfId="0" applyFont="1" applyFill="1" applyBorder="1" applyAlignment="1">
      <alignment horizontal="center" vertical="center"/>
    </xf>
    <xf numFmtId="0" fontId="1" fillId="39" borderId="20" xfId="0" applyFont="1" applyFill="1" applyBorder="1" applyAlignment="1">
      <alignment horizontal="center" vertical="center"/>
    </xf>
    <xf numFmtId="2" fontId="3" fillId="35" borderId="68" xfId="0" applyNumberFormat="1" applyFont="1" applyFill="1" applyBorder="1" applyAlignment="1">
      <alignment horizontal="center" vertical="center" wrapText="1"/>
    </xf>
    <xf numFmtId="2" fontId="3" fillId="35" borderId="73" xfId="0" applyNumberFormat="1" applyFont="1" applyFill="1" applyBorder="1" applyAlignment="1">
      <alignment horizontal="center" vertical="center" wrapText="1"/>
    </xf>
    <xf numFmtId="2" fontId="2" fillId="35" borderId="6" xfId="0" applyNumberFormat="1" applyFont="1" applyFill="1" applyBorder="1" applyAlignment="1">
      <alignment horizontal="center" vertical="center" wrapText="1"/>
    </xf>
    <xf numFmtId="2" fontId="2" fillId="35" borderId="4" xfId="0" applyNumberFormat="1" applyFont="1" applyFill="1" applyBorder="1" applyAlignment="1">
      <alignment horizontal="center" vertical="center" wrapText="1"/>
    </xf>
    <xf numFmtId="2" fontId="2" fillId="35" borderId="3" xfId="0" applyNumberFormat="1" applyFont="1" applyFill="1" applyBorder="1" applyAlignment="1">
      <alignment horizontal="center" vertical="center" wrapText="1"/>
    </xf>
    <xf numFmtId="2" fontId="2" fillId="35" borderId="2" xfId="0" applyNumberFormat="1" applyFont="1" applyFill="1" applyBorder="1" applyAlignment="1">
      <alignment horizontal="center" vertical="center" wrapText="1"/>
    </xf>
    <xf numFmtId="2" fontId="2" fillId="35" borderId="75" xfId="0" applyNumberFormat="1" applyFont="1" applyFill="1" applyBorder="1" applyAlignment="1">
      <alignment horizontal="center" vertical="center" wrapText="1"/>
    </xf>
    <xf numFmtId="2" fontId="3" fillId="35" borderId="24" xfId="0" applyNumberFormat="1" applyFont="1" applyFill="1" applyBorder="1" applyAlignment="1">
      <alignment horizontal="center" vertical="center" wrapText="1"/>
    </xf>
    <xf numFmtId="2" fontId="3" fillId="35" borderId="76" xfId="0" applyNumberFormat="1" applyFont="1" applyFill="1" applyBorder="1" applyAlignment="1">
      <alignment horizontal="center" vertical="center" wrapText="1"/>
    </xf>
    <xf numFmtId="0" fontId="1" fillId="38" borderId="18" xfId="0" applyFont="1" applyFill="1" applyBorder="1" applyAlignment="1">
      <alignment horizontal="center" vertical="center"/>
    </xf>
    <xf numFmtId="0" fontId="1" fillId="38" borderId="20" xfId="0" applyFont="1" applyFill="1" applyBorder="1" applyAlignment="1">
      <alignment horizontal="center" vertical="center"/>
    </xf>
    <xf numFmtId="0" fontId="1" fillId="38" borderId="19" xfId="0" applyFont="1" applyFill="1" applyBorder="1" applyAlignment="1">
      <alignment horizontal="center" vertical="center"/>
    </xf>
  </cellXfs>
  <cellStyles count="44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 xr:uid="{00000000-0005-0000-0000-00001C000000}"/>
    <cellStyle name="Normální 6" xfId="43" xr:uid="{00000000-0005-0000-0000-00001D000000}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colors>
    <mruColors>
      <color rgb="FFCCE699"/>
      <color rgb="FFE6FFC8"/>
      <color rgb="FF666633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499984740745262"/>
  </sheetPr>
  <dimension ref="B1:R19"/>
  <sheetViews>
    <sheetView tabSelected="1" zoomScale="90" zoomScaleNormal="90" workbookViewId="0">
      <pane xSplit="2" topLeftCell="C1" activePane="topRight" state="frozen"/>
      <selection pane="topRight"/>
    </sheetView>
  </sheetViews>
  <sheetFormatPr defaultColWidth="9.1796875" defaultRowHeight="15" customHeight="1" x14ac:dyDescent="0.25"/>
  <cols>
    <col min="1" max="1" width="2.7265625" style="19" customWidth="1"/>
    <col min="2" max="2" width="41.7265625" style="19" bestFit="1" customWidth="1"/>
    <col min="3" max="10" width="14.7265625" style="19" customWidth="1"/>
    <col min="11" max="11" width="17.54296875" style="19" customWidth="1"/>
    <col min="12" max="15" width="14.7265625" style="19" customWidth="1"/>
    <col min="16" max="16" width="17.54296875" style="19" customWidth="1"/>
    <col min="17" max="18" width="14.7265625" style="19" customWidth="1"/>
    <col min="19" max="16384" width="9.1796875" style="19"/>
  </cols>
  <sheetData>
    <row r="1" spans="2:18" ht="15" customHeight="1" thickBot="1" x14ac:dyDescent="0.3"/>
    <row r="2" spans="2:18" ht="20.149999999999999" customHeight="1" thickTop="1" thickBot="1" x14ac:dyDescent="0.3">
      <c r="B2" s="127" t="s">
        <v>170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9"/>
    </row>
    <row r="3" spans="2:18" ht="39.5" thickBot="1" x14ac:dyDescent="0.3">
      <c r="B3" s="20" t="s">
        <v>148</v>
      </c>
      <c r="C3" s="21" t="s">
        <v>149</v>
      </c>
      <c r="D3" s="22" t="s">
        <v>150</v>
      </c>
      <c r="E3" s="22" t="s">
        <v>151</v>
      </c>
      <c r="F3" s="22" t="s">
        <v>152</v>
      </c>
      <c r="G3" s="22" t="s">
        <v>153</v>
      </c>
      <c r="H3" s="22" t="s">
        <v>154</v>
      </c>
      <c r="I3" s="22" t="s">
        <v>155</v>
      </c>
      <c r="J3" s="23" t="s">
        <v>156</v>
      </c>
      <c r="K3" s="22" t="s">
        <v>157</v>
      </c>
      <c r="L3" s="22" t="s">
        <v>158</v>
      </c>
      <c r="M3" s="22" t="s">
        <v>159</v>
      </c>
      <c r="N3" s="22" t="s">
        <v>160</v>
      </c>
      <c r="O3" s="22" t="s">
        <v>161</v>
      </c>
      <c r="P3" s="23" t="s">
        <v>162</v>
      </c>
      <c r="Q3" s="24" t="s">
        <v>163</v>
      </c>
      <c r="R3" s="25" t="s">
        <v>164</v>
      </c>
    </row>
    <row r="4" spans="2:18" ht="15" customHeight="1" thickTop="1" x14ac:dyDescent="0.25">
      <c r="B4" s="86" t="s">
        <v>172</v>
      </c>
      <c r="C4" s="90">
        <v>157058.37680570001</v>
      </c>
      <c r="D4" s="91">
        <v>110482.85979305</v>
      </c>
      <c r="E4" s="91">
        <v>25325.549807060001</v>
      </c>
      <c r="F4" s="91">
        <v>7383.4393408300002</v>
      </c>
      <c r="G4" s="91">
        <v>5779.5871054300005</v>
      </c>
      <c r="H4" s="91">
        <v>1541.3299874300001</v>
      </c>
      <c r="I4" s="91">
        <v>5700.1701189700007</v>
      </c>
      <c r="J4" s="92">
        <v>4453.7037537299993</v>
      </c>
      <c r="K4" s="91">
        <v>8118.1700643999993</v>
      </c>
      <c r="L4" s="91">
        <v>6162.9879356299998</v>
      </c>
      <c r="M4" s="91">
        <v>5318.6907098000001</v>
      </c>
      <c r="N4" s="91">
        <v>24800.146142490001</v>
      </c>
      <c r="O4" s="91">
        <v>7421.8177213700001</v>
      </c>
      <c r="P4" s="91">
        <v>-450.24439548999999</v>
      </c>
      <c r="Q4" s="93">
        <v>8536.8170153400006</v>
      </c>
      <c r="R4" s="94">
        <f t="shared" ref="R4:R18" si="0">SUM(C4:Q4)</f>
        <v>377633.40190574009</v>
      </c>
    </row>
    <row r="5" spans="2:18" ht="15" customHeight="1" x14ac:dyDescent="0.25">
      <c r="B5" s="87" t="s">
        <v>0</v>
      </c>
      <c r="C5" s="95">
        <v>83198.006516789988</v>
      </c>
      <c r="D5" s="96">
        <v>30562.85702508</v>
      </c>
      <c r="E5" s="96">
        <v>6610.2850737999997</v>
      </c>
      <c r="F5" s="96">
        <v>2907.9473558499999</v>
      </c>
      <c r="G5" s="96">
        <v>3329.60467943</v>
      </c>
      <c r="H5" s="96">
        <v>959.68120478999992</v>
      </c>
      <c r="I5" s="96">
        <v>2840.1615692600003</v>
      </c>
      <c r="J5" s="97">
        <v>2132.1044363699998</v>
      </c>
      <c r="K5" s="96">
        <v>2772.7104672399996</v>
      </c>
      <c r="L5" s="96">
        <v>2583.5951289699997</v>
      </c>
      <c r="M5" s="96">
        <v>2836.8829924199999</v>
      </c>
      <c r="N5" s="96">
        <v>8280.7366408800008</v>
      </c>
      <c r="O5" s="96">
        <v>3501.0911338600004</v>
      </c>
      <c r="P5" s="96">
        <v>5211.4973324599996</v>
      </c>
      <c r="Q5" s="98">
        <v>3414.3417061799996</v>
      </c>
      <c r="R5" s="99">
        <f t="shared" si="0"/>
        <v>161141.50326337997</v>
      </c>
    </row>
    <row r="6" spans="2:18" ht="15" customHeight="1" x14ac:dyDescent="0.25">
      <c r="B6" s="87" t="s">
        <v>165</v>
      </c>
      <c r="C6" s="95"/>
      <c r="D6" s="96">
        <v>3643.77259319</v>
      </c>
      <c r="E6" s="96">
        <v>746.23440763999997</v>
      </c>
      <c r="F6" s="96">
        <v>198.08577093</v>
      </c>
      <c r="G6" s="96">
        <v>269.25641787000001</v>
      </c>
      <c r="H6" s="96">
        <v>105.49698251000001</v>
      </c>
      <c r="I6" s="96">
        <v>223.29340628999998</v>
      </c>
      <c r="J6" s="97">
        <v>-33.727658130000002</v>
      </c>
      <c r="K6" s="96">
        <v>121.67256379999999</v>
      </c>
      <c r="L6" s="96">
        <v>80.134962110000004</v>
      </c>
      <c r="M6" s="96">
        <v>95.15899675</v>
      </c>
      <c r="N6" s="96">
        <v>350.15338751000002</v>
      </c>
      <c r="O6" s="96">
        <v>284.46635375</v>
      </c>
      <c r="P6" s="96">
        <v>211.00563062999998</v>
      </c>
      <c r="Q6" s="98">
        <v>180.15267618999999</v>
      </c>
      <c r="R6" s="99">
        <f t="shared" si="0"/>
        <v>6475.1564910400011</v>
      </c>
    </row>
    <row r="7" spans="2:18" ht="15" customHeight="1" x14ac:dyDescent="0.25">
      <c r="B7" s="87" t="s">
        <v>166</v>
      </c>
      <c r="C7" s="95">
        <v>40614.152778750002</v>
      </c>
      <c r="D7" s="96">
        <v>42025.852750140002</v>
      </c>
      <c r="E7" s="96">
        <v>11216.030586139999</v>
      </c>
      <c r="F7" s="96">
        <v>5577.0338315899999</v>
      </c>
      <c r="G7" s="96">
        <v>6463.3785429300005</v>
      </c>
      <c r="H7" s="96">
        <v>2453.9397893</v>
      </c>
      <c r="I7" s="96">
        <v>6428.5539547500002</v>
      </c>
      <c r="J7" s="97">
        <v>3823.0733964899996</v>
      </c>
      <c r="K7" s="96">
        <v>5404.8162821999995</v>
      </c>
      <c r="L7" s="96">
        <v>5090.1060231299998</v>
      </c>
      <c r="M7" s="96">
        <v>4068.9008285100003</v>
      </c>
      <c r="N7" s="96">
        <v>13380.64479846</v>
      </c>
      <c r="O7" s="96">
        <v>5936.7645813400004</v>
      </c>
      <c r="P7" s="96">
        <v>11092.370013899999</v>
      </c>
      <c r="Q7" s="98">
        <v>5075.4340153900002</v>
      </c>
      <c r="R7" s="99">
        <f t="shared" si="0"/>
        <v>168651.05217301997</v>
      </c>
    </row>
    <row r="8" spans="2:18" ht="15" customHeight="1" x14ac:dyDescent="0.25">
      <c r="B8" s="87" t="s">
        <v>167</v>
      </c>
      <c r="C8" s="95">
        <v>10198.68020221</v>
      </c>
      <c r="D8" s="96">
        <v>5355.4150234899998</v>
      </c>
      <c r="E8" s="96">
        <v>1226.5022855899999</v>
      </c>
      <c r="F8" s="96">
        <v>538.24975551</v>
      </c>
      <c r="G8" s="96">
        <v>637.31108839000012</v>
      </c>
      <c r="H8" s="96">
        <v>293.61542549000006</v>
      </c>
      <c r="I8" s="96">
        <v>549.97673276</v>
      </c>
      <c r="J8" s="97">
        <v>501.63598726000004</v>
      </c>
      <c r="K8" s="96">
        <v>577.02277032000006</v>
      </c>
      <c r="L8" s="96">
        <v>633.63086127999998</v>
      </c>
      <c r="M8" s="96">
        <v>447.94558818999997</v>
      </c>
      <c r="N8" s="96">
        <v>1556.07199412</v>
      </c>
      <c r="O8" s="96">
        <v>530.96346920999997</v>
      </c>
      <c r="P8" s="96">
        <v>1196.7623766800002</v>
      </c>
      <c r="Q8" s="98">
        <v>664.55333523999991</v>
      </c>
      <c r="R8" s="99">
        <f t="shared" si="0"/>
        <v>24908.336895739998</v>
      </c>
    </row>
    <row r="9" spans="2:18" ht="15" customHeight="1" x14ac:dyDescent="0.25">
      <c r="B9" s="87" t="s">
        <v>6</v>
      </c>
      <c r="C9" s="95"/>
      <c r="D9" s="96">
        <v>834.62232109000001</v>
      </c>
      <c r="E9" s="96">
        <v>1753.4109064100001</v>
      </c>
      <c r="F9" s="96">
        <v>715.62052222</v>
      </c>
      <c r="G9" s="96">
        <v>579.07160007000004</v>
      </c>
      <c r="H9" s="96">
        <v>358.98171250000001</v>
      </c>
      <c r="I9" s="96">
        <v>983.37449554</v>
      </c>
      <c r="J9" s="97">
        <v>440.39372694000002</v>
      </c>
      <c r="K9" s="96">
        <v>652.43771153</v>
      </c>
      <c r="L9" s="96">
        <v>563.80355553999993</v>
      </c>
      <c r="M9" s="96">
        <v>549.75733904999993</v>
      </c>
      <c r="N9" s="96">
        <v>1067.9452913099999</v>
      </c>
      <c r="O9" s="96">
        <v>624.16971288000002</v>
      </c>
      <c r="P9" s="96">
        <v>1041.6287418099998</v>
      </c>
      <c r="Q9" s="98">
        <v>505.12748175000002</v>
      </c>
      <c r="R9" s="99">
        <f t="shared" si="0"/>
        <v>10670.345118640002</v>
      </c>
    </row>
    <row r="10" spans="2:18" ht="15" customHeight="1" x14ac:dyDescent="0.25">
      <c r="B10" s="87" t="s">
        <v>5</v>
      </c>
      <c r="C10" s="95"/>
      <c r="D10" s="96">
        <v>3720.5659740000001</v>
      </c>
      <c r="E10" s="96">
        <v>2327.4502491999997</v>
      </c>
      <c r="F10" s="96">
        <v>645.65217700000005</v>
      </c>
      <c r="G10" s="96">
        <v>672.18262100000004</v>
      </c>
      <c r="H10" s="96">
        <v>295.28354431999998</v>
      </c>
      <c r="I10" s="96">
        <v>587.89319899999998</v>
      </c>
      <c r="J10" s="97">
        <v>483.70840476000001</v>
      </c>
      <c r="K10" s="96">
        <v>514.01521500000001</v>
      </c>
      <c r="L10" s="96">
        <v>445.31683600000002</v>
      </c>
      <c r="M10" s="96">
        <v>367.87157708999996</v>
      </c>
      <c r="N10" s="96">
        <v>1581.8246063299998</v>
      </c>
      <c r="O10" s="96">
        <v>536.49402730999998</v>
      </c>
      <c r="P10" s="96">
        <v>757.73196636</v>
      </c>
      <c r="Q10" s="98">
        <v>475.50296036000003</v>
      </c>
      <c r="R10" s="99">
        <f t="shared" si="0"/>
        <v>13411.493357729998</v>
      </c>
    </row>
    <row r="11" spans="2:18" ht="15" customHeight="1" x14ac:dyDescent="0.25">
      <c r="B11" s="87" t="s">
        <v>2</v>
      </c>
      <c r="C11" s="95"/>
      <c r="D11" s="96">
        <v>3.6126191899999998</v>
      </c>
      <c r="E11" s="96">
        <v>0.25438</v>
      </c>
      <c r="F11" s="96">
        <v>0.15751499999999999</v>
      </c>
      <c r="G11" s="96">
        <v>3.8832999999999999E-2</v>
      </c>
      <c r="H11" s="96">
        <v>1.8420000000000001E-3</v>
      </c>
      <c r="I11" s="96">
        <v>-1.9365000000000001E-3</v>
      </c>
      <c r="J11" s="97">
        <v>-2.5034000000000001E-2</v>
      </c>
      <c r="K11" s="96">
        <v>3.9182000000000002E-2</v>
      </c>
      <c r="L11" s="96">
        <v>-4.8789999999999997E-3</v>
      </c>
      <c r="M11" s="96">
        <v>-1.7273E-2</v>
      </c>
      <c r="N11" s="96">
        <v>0.12765299999999999</v>
      </c>
      <c r="O11" s="96">
        <v>4.5499449999999997E-2</v>
      </c>
      <c r="P11" s="96">
        <v>1.2413250000000001E-2</v>
      </c>
      <c r="Q11" s="98">
        <v>3.6711000000000001E-2</v>
      </c>
      <c r="R11" s="99">
        <f t="shared" si="0"/>
        <v>4.2775253900000001</v>
      </c>
    </row>
    <row r="12" spans="2:18" ht="15" customHeight="1" x14ac:dyDescent="0.25">
      <c r="B12" s="87" t="s">
        <v>3</v>
      </c>
      <c r="C12" s="95"/>
      <c r="D12" s="96">
        <v>1.8462841299999999</v>
      </c>
      <c r="E12" s="96">
        <v>-7.2119199999999994E-2</v>
      </c>
      <c r="F12" s="96">
        <v>-9.9427000000000001E-2</v>
      </c>
      <c r="G12" s="96">
        <v>-0.113133</v>
      </c>
      <c r="H12" s="96">
        <v>-0.11681599000000001</v>
      </c>
      <c r="I12" s="96">
        <v>-1.3014598700000002</v>
      </c>
      <c r="J12" s="97">
        <v>-0.55330736000000003</v>
      </c>
      <c r="K12" s="96">
        <v>0.11534892999999999</v>
      </c>
      <c r="L12" s="96">
        <v>-7.8361E-2</v>
      </c>
      <c r="M12" s="96">
        <v>-5.67857E-3</v>
      </c>
      <c r="N12" s="96">
        <v>-4.0862199999999994E-2</v>
      </c>
      <c r="O12" s="96">
        <v>0.20337343999999999</v>
      </c>
      <c r="P12" s="96">
        <v>-0.14026814000000001</v>
      </c>
      <c r="Q12" s="98">
        <v>-4.8173818200000005</v>
      </c>
      <c r="R12" s="99">
        <f t="shared" si="0"/>
        <v>-5.1738076500000005</v>
      </c>
    </row>
    <row r="13" spans="2:18" ht="15" customHeight="1" x14ac:dyDescent="0.25">
      <c r="B13" s="87" t="s">
        <v>4</v>
      </c>
      <c r="C13" s="95"/>
      <c r="D13" s="96">
        <v>-41.901927579999999</v>
      </c>
      <c r="E13" s="96">
        <v>-24.470599280000002</v>
      </c>
      <c r="F13" s="96">
        <v>-2.9537723700000003</v>
      </c>
      <c r="G13" s="96">
        <v>-12.563982210000001</v>
      </c>
      <c r="H13" s="96">
        <v>-6.3913385700000003</v>
      </c>
      <c r="I13" s="96">
        <v>-18.770299089999998</v>
      </c>
      <c r="J13" s="97">
        <v>-13.88648366</v>
      </c>
      <c r="K13" s="96">
        <v>-6.23299132</v>
      </c>
      <c r="L13" s="96">
        <v>-3.8909345800000001</v>
      </c>
      <c r="M13" s="96">
        <v>-5.4954291399999997</v>
      </c>
      <c r="N13" s="96">
        <v>-37.897918829999995</v>
      </c>
      <c r="O13" s="96">
        <v>-17.907946719999998</v>
      </c>
      <c r="P13" s="96">
        <v>-15.87233541</v>
      </c>
      <c r="Q13" s="98">
        <v>-10.77760702</v>
      </c>
      <c r="R13" s="99">
        <f t="shared" si="0"/>
        <v>-219.01356577999996</v>
      </c>
    </row>
    <row r="14" spans="2:18" ht="15" customHeight="1" x14ac:dyDescent="0.25">
      <c r="B14" s="87" t="s">
        <v>1</v>
      </c>
      <c r="C14" s="95">
        <v>562.64113979000001</v>
      </c>
      <c r="D14" s="96">
        <v>764.10815258000002</v>
      </c>
      <c r="E14" s="96">
        <v>752.89415532999999</v>
      </c>
      <c r="F14" s="96">
        <v>370.50821831999997</v>
      </c>
      <c r="G14" s="96">
        <v>312.67268632999998</v>
      </c>
      <c r="H14" s="96">
        <v>124.69868831999999</v>
      </c>
      <c r="I14" s="96">
        <v>321.65910470999995</v>
      </c>
      <c r="J14" s="97">
        <v>183.28398177</v>
      </c>
      <c r="K14" s="96">
        <v>292.78920639</v>
      </c>
      <c r="L14" s="96">
        <v>284.11205489999998</v>
      </c>
      <c r="M14" s="96">
        <v>253.17941106000001</v>
      </c>
      <c r="N14" s="96">
        <v>616.58543253999994</v>
      </c>
      <c r="O14" s="96">
        <v>302.18455044999996</v>
      </c>
      <c r="P14" s="96">
        <v>510.50934168000003</v>
      </c>
      <c r="Q14" s="98">
        <v>301.93138343999999</v>
      </c>
      <c r="R14" s="99">
        <f t="shared" si="0"/>
        <v>5953.7575076100002</v>
      </c>
    </row>
    <row r="15" spans="2:18" ht="15" customHeight="1" x14ac:dyDescent="0.25">
      <c r="B15" s="87" t="s">
        <v>168</v>
      </c>
      <c r="C15" s="95">
        <v>1930.3767339999999</v>
      </c>
      <c r="D15" s="96"/>
      <c r="E15" s="96"/>
      <c r="F15" s="96"/>
      <c r="G15" s="96"/>
      <c r="H15" s="96"/>
      <c r="I15" s="96"/>
      <c r="J15" s="97"/>
      <c r="K15" s="96"/>
      <c r="L15" s="96"/>
      <c r="M15" s="96"/>
      <c r="N15" s="96"/>
      <c r="O15" s="96"/>
      <c r="P15" s="96"/>
      <c r="Q15" s="98"/>
      <c r="R15" s="99">
        <f t="shared" si="0"/>
        <v>1930.3767339999999</v>
      </c>
    </row>
    <row r="16" spans="2:18" ht="15" customHeight="1" x14ac:dyDescent="0.25">
      <c r="B16" s="87" t="s">
        <v>188</v>
      </c>
      <c r="C16" s="95">
        <v>807.74277424000002</v>
      </c>
      <c r="D16" s="96">
        <v>-17.78045324</v>
      </c>
      <c r="E16" s="96">
        <v>1.686E-3</v>
      </c>
      <c r="F16" s="96">
        <v>1.15E-3</v>
      </c>
      <c r="G16" s="96">
        <v>-0.28089999999999998</v>
      </c>
      <c r="H16" s="96">
        <v>2.8E-3</v>
      </c>
      <c r="I16" s="96">
        <v>-0.37625900000000001</v>
      </c>
      <c r="J16" s="97">
        <v>2.3E-3</v>
      </c>
      <c r="K16" s="96">
        <v>4.9950000000000003E-3</v>
      </c>
      <c r="L16" s="96">
        <v>2.1117E-2</v>
      </c>
      <c r="M16" s="96">
        <v>1.9139999999999999E-3</v>
      </c>
      <c r="N16" s="96">
        <v>4.5209999999999998E-3</v>
      </c>
      <c r="O16" s="96">
        <v>5.8954659999999999</v>
      </c>
      <c r="P16" s="96">
        <v>3.6766E-2</v>
      </c>
      <c r="Q16" s="98">
        <v>1.0859999999999999E-3</v>
      </c>
      <c r="R16" s="99">
        <f t="shared" si="0"/>
        <v>795.27896299999998</v>
      </c>
    </row>
    <row r="17" spans="2:18" ht="15" customHeight="1" x14ac:dyDescent="0.25">
      <c r="B17" s="88" t="s">
        <v>189</v>
      </c>
      <c r="C17" s="100">
        <v>2419.4516258400004</v>
      </c>
      <c r="D17" s="101">
        <v>77.692814989999988</v>
      </c>
      <c r="E17" s="101">
        <v>4.3128209999999996</v>
      </c>
      <c r="F17" s="101">
        <v>1.2320260000000001</v>
      </c>
      <c r="G17" s="101">
        <v>1.93736716</v>
      </c>
      <c r="H17" s="101"/>
      <c r="I17" s="101">
        <v>-0.51228013000000006</v>
      </c>
      <c r="J17" s="102">
        <v>0.78123399999999998</v>
      </c>
      <c r="K17" s="101">
        <v>0.73713300000000004</v>
      </c>
      <c r="L17" s="101"/>
      <c r="M17" s="101"/>
      <c r="N17" s="101">
        <v>0.111841</v>
      </c>
      <c r="O17" s="101">
        <v>30.750506999999999</v>
      </c>
      <c r="P17" s="101">
        <v>3.8130999999999998E-2</v>
      </c>
      <c r="Q17" s="103"/>
      <c r="R17" s="104">
        <f t="shared" si="0"/>
        <v>2536.5332208600007</v>
      </c>
    </row>
    <row r="18" spans="2:18" ht="15" customHeight="1" thickBot="1" x14ac:dyDescent="0.3">
      <c r="B18" s="89" t="s">
        <v>169</v>
      </c>
      <c r="C18" s="105">
        <v>8782.1207250000007</v>
      </c>
      <c r="D18" s="106">
        <v>115.241209</v>
      </c>
      <c r="E18" s="106">
        <v>0.13724800000000001</v>
      </c>
      <c r="F18" s="106">
        <v>1.793768</v>
      </c>
      <c r="G18" s="106">
        <v>0.99340499999999998</v>
      </c>
      <c r="H18" s="106"/>
      <c r="I18" s="106">
        <v>0.11058900000000001</v>
      </c>
      <c r="J18" s="107">
        <v>2.3000000000000001E-4</v>
      </c>
      <c r="K18" s="106"/>
      <c r="L18" s="106"/>
      <c r="M18" s="106"/>
      <c r="N18" s="106">
        <v>8.4988999999999995E-2</v>
      </c>
      <c r="O18" s="106"/>
      <c r="P18" s="106"/>
      <c r="Q18" s="108"/>
      <c r="R18" s="109">
        <f t="shared" si="0"/>
        <v>8900.4821629999988</v>
      </c>
    </row>
    <row r="19" spans="2:18" ht="15" customHeight="1" thickTop="1" x14ac:dyDescent="0.3">
      <c r="B19" s="130"/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</row>
  </sheetData>
  <mergeCells count="2">
    <mergeCell ref="B2:R2"/>
    <mergeCell ref="B19:R19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-0.499984740745262"/>
  </sheetPr>
  <dimension ref="B1:R19"/>
  <sheetViews>
    <sheetView zoomScale="90" zoomScaleNormal="90" workbookViewId="0">
      <pane xSplit="2" topLeftCell="C1" activePane="topRight" state="frozen"/>
      <selection pane="topRight"/>
    </sheetView>
  </sheetViews>
  <sheetFormatPr defaultColWidth="9.1796875" defaultRowHeight="15" customHeight="1" x14ac:dyDescent="0.25"/>
  <cols>
    <col min="1" max="1" width="2.7265625" style="19" customWidth="1"/>
    <col min="2" max="2" width="41.7265625" style="19" bestFit="1" customWidth="1"/>
    <col min="3" max="10" width="14.7265625" style="19" customWidth="1"/>
    <col min="11" max="11" width="17.54296875" style="19" customWidth="1"/>
    <col min="12" max="15" width="14.7265625" style="19" customWidth="1"/>
    <col min="16" max="16" width="17.54296875" style="19" customWidth="1"/>
    <col min="17" max="18" width="14.7265625" style="19" customWidth="1"/>
    <col min="19" max="16384" width="9.1796875" style="19"/>
  </cols>
  <sheetData>
    <row r="1" spans="2:18" ht="15" customHeight="1" thickBot="1" x14ac:dyDescent="0.3"/>
    <row r="2" spans="2:18" ht="20.149999999999999" customHeight="1" thickTop="1" thickBot="1" x14ac:dyDescent="0.3">
      <c r="B2" s="127" t="s">
        <v>171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9"/>
    </row>
    <row r="3" spans="2:18" ht="39.5" thickBot="1" x14ac:dyDescent="0.3">
      <c r="B3" s="20" t="s">
        <v>148</v>
      </c>
      <c r="C3" s="21" t="s">
        <v>149</v>
      </c>
      <c r="D3" s="22" t="s">
        <v>150</v>
      </c>
      <c r="E3" s="22" t="s">
        <v>151</v>
      </c>
      <c r="F3" s="22" t="s">
        <v>152</v>
      </c>
      <c r="G3" s="22" t="s">
        <v>153</v>
      </c>
      <c r="H3" s="22" t="s">
        <v>154</v>
      </c>
      <c r="I3" s="22" t="s">
        <v>155</v>
      </c>
      <c r="J3" s="22" t="s">
        <v>156</v>
      </c>
      <c r="K3" s="22" t="s">
        <v>157</v>
      </c>
      <c r="L3" s="22" t="s">
        <v>158</v>
      </c>
      <c r="M3" s="22" t="s">
        <v>159</v>
      </c>
      <c r="N3" s="22" t="s">
        <v>160</v>
      </c>
      <c r="O3" s="22" t="s">
        <v>161</v>
      </c>
      <c r="P3" s="22" t="s">
        <v>162</v>
      </c>
      <c r="Q3" s="23" t="s">
        <v>163</v>
      </c>
      <c r="R3" s="26" t="s">
        <v>164</v>
      </c>
    </row>
    <row r="4" spans="2:18" ht="15" customHeight="1" thickTop="1" x14ac:dyDescent="0.25">
      <c r="B4" s="86" t="s">
        <v>172</v>
      </c>
      <c r="C4" s="110">
        <v>157096.63259343</v>
      </c>
      <c r="D4" s="111">
        <v>112201.20376751</v>
      </c>
      <c r="E4" s="111">
        <v>25165.738325599999</v>
      </c>
      <c r="F4" s="111">
        <v>7374.1514751200002</v>
      </c>
      <c r="G4" s="111">
        <v>5899.0048300500002</v>
      </c>
      <c r="H4" s="111">
        <v>1599.5252347400001</v>
      </c>
      <c r="I4" s="111">
        <v>5886.2750468000004</v>
      </c>
      <c r="J4" s="111">
        <v>4979.0868798700003</v>
      </c>
      <c r="K4" s="111">
        <v>8205.4812973000007</v>
      </c>
      <c r="L4" s="111">
        <v>6076.7831653399999</v>
      </c>
      <c r="M4" s="111">
        <v>5564.6169690100005</v>
      </c>
      <c r="N4" s="111">
        <v>25728.715833860002</v>
      </c>
      <c r="O4" s="111">
        <v>7604.38586992</v>
      </c>
      <c r="P4" s="111">
        <v>-533.04875910999999</v>
      </c>
      <c r="Q4" s="112">
        <v>8586.2071749499992</v>
      </c>
      <c r="R4" s="113">
        <f t="shared" ref="R4:R18" si="0">SUM(C4:Q4)</f>
        <v>381434.75970438996</v>
      </c>
    </row>
    <row r="5" spans="2:18" ht="15" customHeight="1" x14ac:dyDescent="0.25">
      <c r="B5" s="87" t="s">
        <v>0</v>
      </c>
      <c r="C5" s="114">
        <v>83327.530558869999</v>
      </c>
      <c r="D5" s="115">
        <v>30454.938411359999</v>
      </c>
      <c r="E5" s="115">
        <v>6642.5065557099997</v>
      </c>
      <c r="F5" s="115">
        <v>2889.3087110300003</v>
      </c>
      <c r="G5" s="115">
        <v>3420.17248363</v>
      </c>
      <c r="H5" s="115">
        <v>983.80198317999998</v>
      </c>
      <c r="I5" s="115">
        <v>2880.7547467899999</v>
      </c>
      <c r="J5" s="115">
        <v>2258.65947633</v>
      </c>
      <c r="K5" s="115">
        <v>2764.3442151100003</v>
      </c>
      <c r="L5" s="115">
        <v>2674.9415085300002</v>
      </c>
      <c r="M5" s="115">
        <v>2812.86972913</v>
      </c>
      <c r="N5" s="115">
        <v>8385.47783738</v>
      </c>
      <c r="O5" s="115">
        <v>3527.3248909899999</v>
      </c>
      <c r="P5" s="115">
        <v>5282.3593271899999</v>
      </c>
      <c r="Q5" s="116">
        <v>3498.0413610199998</v>
      </c>
      <c r="R5" s="117">
        <f t="shared" si="0"/>
        <v>161803.03179625003</v>
      </c>
    </row>
    <row r="6" spans="2:18" ht="15" customHeight="1" x14ac:dyDescent="0.25">
      <c r="B6" s="87" t="s">
        <v>165</v>
      </c>
      <c r="C6" s="114"/>
      <c r="D6" s="115">
        <v>4074.2026444000003</v>
      </c>
      <c r="E6" s="115">
        <v>837.67843401000005</v>
      </c>
      <c r="F6" s="115">
        <v>214.90304165999999</v>
      </c>
      <c r="G6" s="115">
        <v>312.69997358000001</v>
      </c>
      <c r="H6" s="115">
        <v>100.70607518000001</v>
      </c>
      <c r="I6" s="115">
        <v>302.30761655999999</v>
      </c>
      <c r="J6" s="115">
        <v>175.21313918999999</v>
      </c>
      <c r="K6" s="115">
        <v>143.20145735</v>
      </c>
      <c r="L6" s="115">
        <v>92.859098920000008</v>
      </c>
      <c r="M6" s="115">
        <v>115.05658454</v>
      </c>
      <c r="N6" s="115">
        <v>456.31824966000005</v>
      </c>
      <c r="O6" s="115">
        <v>326.14596008000001</v>
      </c>
      <c r="P6" s="115">
        <v>257.09918155000003</v>
      </c>
      <c r="Q6" s="116">
        <v>208.42951246999999</v>
      </c>
      <c r="R6" s="117">
        <f t="shared" si="0"/>
        <v>7616.8209691500006</v>
      </c>
    </row>
    <row r="7" spans="2:18" ht="15" customHeight="1" x14ac:dyDescent="0.25">
      <c r="B7" s="87" t="s">
        <v>166</v>
      </c>
      <c r="C7" s="114">
        <v>40941.491556910005</v>
      </c>
      <c r="D7" s="115">
        <v>42524.249485070002</v>
      </c>
      <c r="E7" s="115">
        <v>11063.378984499999</v>
      </c>
      <c r="F7" s="115">
        <v>5596.1306660800001</v>
      </c>
      <c r="G7" s="115">
        <v>6309.7195740699999</v>
      </c>
      <c r="H7" s="115">
        <v>2314.6774689699996</v>
      </c>
      <c r="I7" s="115">
        <v>6822.8625342400001</v>
      </c>
      <c r="J7" s="115">
        <v>3560.48433264</v>
      </c>
      <c r="K7" s="115">
        <v>5391.9069041099992</v>
      </c>
      <c r="L7" s="115">
        <v>5160.2850095100002</v>
      </c>
      <c r="M7" s="115">
        <v>4084.7114194699998</v>
      </c>
      <c r="N7" s="115">
        <v>13415.714810850001</v>
      </c>
      <c r="O7" s="115">
        <v>5842.6134458500001</v>
      </c>
      <c r="P7" s="115">
        <v>11124.86784759</v>
      </c>
      <c r="Q7" s="116">
        <v>5087.7007101600002</v>
      </c>
      <c r="R7" s="117">
        <f t="shared" si="0"/>
        <v>169240.79475002002</v>
      </c>
    </row>
    <row r="8" spans="2:18" ht="15" customHeight="1" x14ac:dyDescent="0.25">
      <c r="B8" s="87" t="s">
        <v>167</v>
      </c>
      <c r="C8" s="114">
        <v>10161.68450675</v>
      </c>
      <c r="D8" s="115">
        <v>5344.4416407600002</v>
      </c>
      <c r="E8" s="115">
        <v>1204.0273339799999</v>
      </c>
      <c r="F8" s="115">
        <v>556.64305483999999</v>
      </c>
      <c r="G8" s="115">
        <v>594.05750454999998</v>
      </c>
      <c r="H8" s="115">
        <v>275.94692356000002</v>
      </c>
      <c r="I8" s="115">
        <v>610.53441462000001</v>
      </c>
      <c r="J8" s="115">
        <v>443.45673656999998</v>
      </c>
      <c r="K8" s="115">
        <v>566.45680737999999</v>
      </c>
      <c r="L8" s="115">
        <v>631.56284729999993</v>
      </c>
      <c r="M8" s="115">
        <v>440.67697414000003</v>
      </c>
      <c r="N8" s="115">
        <v>1543.3252048100001</v>
      </c>
      <c r="O8" s="115">
        <v>558.81433794000009</v>
      </c>
      <c r="P8" s="115">
        <v>1215.4085225700001</v>
      </c>
      <c r="Q8" s="116">
        <v>666.74894245999997</v>
      </c>
      <c r="R8" s="117">
        <f t="shared" si="0"/>
        <v>24813.785752229996</v>
      </c>
    </row>
    <row r="9" spans="2:18" ht="15" customHeight="1" x14ac:dyDescent="0.25">
      <c r="B9" s="87" t="s">
        <v>6</v>
      </c>
      <c r="C9" s="114"/>
      <c r="D9" s="115">
        <v>829.82535986000005</v>
      </c>
      <c r="E9" s="115">
        <v>1767.5325503299998</v>
      </c>
      <c r="F9" s="115">
        <v>716.95176574000004</v>
      </c>
      <c r="G9" s="115">
        <v>583.66072766999991</v>
      </c>
      <c r="H9" s="115">
        <v>361.78821744999999</v>
      </c>
      <c r="I9" s="115">
        <v>995.66782770999998</v>
      </c>
      <c r="J9" s="115">
        <v>454.78638845</v>
      </c>
      <c r="K9" s="115">
        <v>660.80353349000006</v>
      </c>
      <c r="L9" s="115">
        <v>568.32909524000002</v>
      </c>
      <c r="M9" s="115">
        <v>550.39730882000003</v>
      </c>
      <c r="N9" s="115">
        <v>1081.47448534</v>
      </c>
      <c r="O9" s="115">
        <v>626.85620273999996</v>
      </c>
      <c r="P9" s="115">
        <v>1056.7417896900001</v>
      </c>
      <c r="Q9" s="116">
        <v>503.38912181000001</v>
      </c>
      <c r="R9" s="117">
        <f t="shared" si="0"/>
        <v>10758.204374340003</v>
      </c>
    </row>
    <row r="10" spans="2:18" ht="15" customHeight="1" x14ac:dyDescent="0.25">
      <c r="B10" s="87" t="s">
        <v>5</v>
      </c>
      <c r="C10" s="114"/>
      <c r="D10" s="115">
        <v>3389.2849052699999</v>
      </c>
      <c r="E10" s="115">
        <v>2133.3613225899999</v>
      </c>
      <c r="F10" s="115">
        <v>609.94418789999997</v>
      </c>
      <c r="G10" s="115">
        <v>623.99032841999997</v>
      </c>
      <c r="H10" s="115">
        <v>265.74296106000003</v>
      </c>
      <c r="I10" s="115">
        <v>571.51983617999997</v>
      </c>
      <c r="J10" s="115">
        <v>422.22245788999999</v>
      </c>
      <c r="K10" s="115">
        <v>489.33146506000003</v>
      </c>
      <c r="L10" s="115">
        <v>435.46833975999999</v>
      </c>
      <c r="M10" s="115">
        <v>355.07821043000001</v>
      </c>
      <c r="N10" s="115">
        <v>1481.50003339</v>
      </c>
      <c r="O10" s="115">
        <v>522.2570819</v>
      </c>
      <c r="P10" s="115">
        <v>716.02002592999997</v>
      </c>
      <c r="Q10" s="116">
        <v>462.75355148</v>
      </c>
      <c r="R10" s="117">
        <f t="shared" si="0"/>
        <v>12478.47470726</v>
      </c>
    </row>
    <row r="11" spans="2:18" ht="15" customHeight="1" x14ac:dyDescent="0.25">
      <c r="B11" s="87" t="s">
        <v>2</v>
      </c>
      <c r="C11" s="114"/>
      <c r="D11" s="115">
        <v>3.54196131</v>
      </c>
      <c r="E11" s="115">
        <v>0.3790579</v>
      </c>
      <c r="F11" s="115">
        <v>0.22347370000000003</v>
      </c>
      <c r="G11" s="115">
        <v>6.0643839999999997E-2</v>
      </c>
      <c r="H11" s="115">
        <v>-4.1992E-4</v>
      </c>
      <c r="I11" s="115">
        <v>6.5986799999999998E-2</v>
      </c>
      <c r="J11" s="115">
        <v>2.2777040000000002E-2</v>
      </c>
      <c r="K11" s="115">
        <v>0.12735779</v>
      </c>
      <c r="L11" s="115">
        <v>5.0120930000000001E-2</v>
      </c>
      <c r="M11" s="115">
        <v>3.1116000000000001E-2</v>
      </c>
      <c r="N11" s="115">
        <v>0.30356605999999997</v>
      </c>
      <c r="O11" s="115">
        <v>6.8780999999999995E-2</v>
      </c>
      <c r="P11" s="115">
        <v>2.455595E-2</v>
      </c>
      <c r="Q11" s="116">
        <v>5.8729000000000003E-2</v>
      </c>
      <c r="R11" s="117">
        <f t="shared" si="0"/>
        <v>4.9577074000000003</v>
      </c>
    </row>
    <row r="12" spans="2:18" ht="15" customHeight="1" x14ac:dyDescent="0.25">
      <c r="B12" s="87" t="s">
        <v>3</v>
      </c>
      <c r="C12" s="114"/>
      <c r="D12" s="115">
        <v>3.0561138900000002</v>
      </c>
      <c r="E12" s="115">
        <v>0.35622489000000002</v>
      </c>
      <c r="F12" s="115">
        <v>6.785534E-2</v>
      </c>
      <c r="G12" s="115">
        <v>6.7535429999999994E-2</v>
      </c>
      <c r="H12" s="115">
        <v>9.4559379999999998E-2</v>
      </c>
      <c r="I12" s="115">
        <v>0.18602466000000001</v>
      </c>
      <c r="J12" s="115">
        <v>8.3375740000000004E-2</v>
      </c>
      <c r="K12" s="115">
        <v>0.2194151</v>
      </c>
      <c r="L12" s="115">
        <v>-8.7695699999999991E-3</v>
      </c>
      <c r="M12" s="115">
        <v>8.6541999999999999E-4</v>
      </c>
      <c r="N12" s="115">
        <v>1.1578944899999999</v>
      </c>
      <c r="O12" s="115">
        <v>0.56716138999999999</v>
      </c>
      <c r="P12" s="115">
        <v>-29.094282589999999</v>
      </c>
      <c r="Q12" s="116">
        <v>-2.315679E-2</v>
      </c>
      <c r="R12" s="117">
        <f t="shared" si="0"/>
        <v>-23.269183219999999</v>
      </c>
    </row>
    <row r="13" spans="2:18" ht="15" customHeight="1" x14ac:dyDescent="0.25">
      <c r="B13" s="87" t="s">
        <v>4</v>
      </c>
      <c r="C13" s="114"/>
      <c r="D13" s="115">
        <v>52.324005799999995</v>
      </c>
      <c r="E13" s="115">
        <v>7.2478850799999996</v>
      </c>
      <c r="F13" s="115">
        <v>3.25850134</v>
      </c>
      <c r="G13" s="115">
        <v>5.8006081700000003</v>
      </c>
      <c r="H13" s="115">
        <v>2.2764180899999999</v>
      </c>
      <c r="I13" s="115">
        <v>9.1383765100000005</v>
      </c>
      <c r="J13" s="115">
        <v>3.69957446</v>
      </c>
      <c r="K13" s="115">
        <v>2.5006331800000003</v>
      </c>
      <c r="L13" s="115">
        <v>6.2014972400000001</v>
      </c>
      <c r="M13" s="115">
        <v>3.1974616299999998</v>
      </c>
      <c r="N13" s="115">
        <v>11.34033279</v>
      </c>
      <c r="O13" s="115">
        <v>2.4177150800000002</v>
      </c>
      <c r="P13" s="115">
        <v>6.0698690599999994</v>
      </c>
      <c r="Q13" s="116">
        <v>4.5790461200000001</v>
      </c>
      <c r="R13" s="117">
        <f t="shared" si="0"/>
        <v>120.05192454999998</v>
      </c>
    </row>
    <row r="14" spans="2:18" ht="15" customHeight="1" x14ac:dyDescent="0.25">
      <c r="B14" s="87" t="s">
        <v>1</v>
      </c>
      <c r="C14" s="114">
        <v>580.80316644000004</v>
      </c>
      <c r="D14" s="115">
        <v>873.92004625999994</v>
      </c>
      <c r="E14" s="115">
        <v>750.68205282000008</v>
      </c>
      <c r="F14" s="115">
        <v>390.85901044999997</v>
      </c>
      <c r="G14" s="115">
        <v>319.07276612999999</v>
      </c>
      <c r="H14" s="115">
        <v>127.76662626999999</v>
      </c>
      <c r="I14" s="115">
        <v>338.56553104</v>
      </c>
      <c r="J14" s="115">
        <v>193.99041179</v>
      </c>
      <c r="K14" s="115">
        <v>295.11070791000003</v>
      </c>
      <c r="L14" s="115">
        <v>289.77965258999996</v>
      </c>
      <c r="M14" s="115">
        <v>256.24461237000003</v>
      </c>
      <c r="N14" s="115">
        <v>634.33514534000005</v>
      </c>
      <c r="O14" s="115">
        <v>319.18865356999999</v>
      </c>
      <c r="P14" s="115">
        <v>512.88633117999996</v>
      </c>
      <c r="Q14" s="116">
        <v>307.59232204</v>
      </c>
      <c r="R14" s="117">
        <f t="shared" si="0"/>
        <v>6190.7970361999996</v>
      </c>
    </row>
    <row r="15" spans="2:18" ht="15" customHeight="1" x14ac:dyDescent="0.25">
      <c r="B15" s="87" t="s">
        <v>168</v>
      </c>
      <c r="C15" s="114">
        <v>2047.297894</v>
      </c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6"/>
      <c r="R15" s="117">
        <f t="shared" si="0"/>
        <v>2047.297894</v>
      </c>
    </row>
    <row r="16" spans="2:18" ht="15" customHeight="1" x14ac:dyDescent="0.25">
      <c r="B16" s="87" t="s">
        <v>188</v>
      </c>
      <c r="C16" s="114">
        <v>805.72210024000003</v>
      </c>
      <c r="D16" s="115">
        <v>8.0931049999999995</v>
      </c>
      <c r="E16" s="115">
        <v>4.2757999999999997E-2</v>
      </c>
      <c r="F16" s="115">
        <v>2.99E-3</v>
      </c>
      <c r="G16" s="115">
        <v>2.8823366899999998</v>
      </c>
      <c r="H16" s="115">
        <v>-2.6879999999999999E-3</v>
      </c>
      <c r="I16" s="115">
        <v>2.0082400000000001E-3</v>
      </c>
      <c r="J16" s="115"/>
      <c r="K16" s="115">
        <v>4.6299999999999996E-3</v>
      </c>
      <c r="L16" s="115">
        <v>2.3521E-2</v>
      </c>
      <c r="M16" s="115">
        <v>1.9139999999999999E-3</v>
      </c>
      <c r="N16" s="115">
        <v>3.7559999999999998E-3</v>
      </c>
      <c r="O16" s="115">
        <v>5.8907930000000004</v>
      </c>
      <c r="P16" s="115">
        <v>-1.3552E-2</v>
      </c>
      <c r="Q16" s="116">
        <v>1.1640000000000001E-3</v>
      </c>
      <c r="R16" s="117">
        <f t="shared" si="0"/>
        <v>822.65483617000007</v>
      </c>
    </row>
    <row r="17" spans="2:18" ht="15" customHeight="1" x14ac:dyDescent="0.25">
      <c r="B17" s="88" t="s">
        <v>189</v>
      </c>
      <c r="C17" s="114">
        <v>2193.8681210999998</v>
      </c>
      <c r="D17" s="115">
        <v>149.54064586000001</v>
      </c>
      <c r="E17" s="115">
        <v>4.2976029999999996</v>
      </c>
      <c r="F17" s="115">
        <v>-3.7150789999999998</v>
      </c>
      <c r="G17" s="115">
        <v>3.32979615</v>
      </c>
      <c r="H17" s="115"/>
      <c r="I17" s="115">
        <v>5.3335E-2</v>
      </c>
      <c r="J17" s="115">
        <v>0.77001200000000003</v>
      </c>
      <c r="K17" s="115">
        <v>0.73713099999999998</v>
      </c>
      <c r="L17" s="115"/>
      <c r="M17" s="115"/>
      <c r="N17" s="115">
        <v>0.111841</v>
      </c>
      <c r="O17" s="115">
        <v>30.750506000000001</v>
      </c>
      <c r="P17" s="115">
        <v>3.2760999999999998E-2</v>
      </c>
      <c r="Q17" s="116"/>
      <c r="R17" s="118">
        <f t="shared" si="0"/>
        <v>2379.7766731099996</v>
      </c>
    </row>
    <row r="18" spans="2:18" ht="15" customHeight="1" thickBot="1" x14ac:dyDescent="0.3">
      <c r="B18" s="89" t="s">
        <v>169</v>
      </c>
      <c r="C18" s="119">
        <v>8817.8464897999984</v>
      </c>
      <c r="D18" s="120">
        <v>115.241209</v>
      </c>
      <c r="E18" s="120">
        <v>0.1478245</v>
      </c>
      <c r="F18" s="120">
        <v>1.793768</v>
      </c>
      <c r="G18" s="120">
        <v>0.99340499999999998</v>
      </c>
      <c r="H18" s="120"/>
      <c r="I18" s="120"/>
      <c r="J18" s="120">
        <v>2.3000000000000001E-4</v>
      </c>
      <c r="K18" s="120"/>
      <c r="L18" s="120"/>
      <c r="M18" s="120"/>
      <c r="N18" s="120">
        <v>8.2799999999999999E-2</v>
      </c>
      <c r="O18" s="120"/>
      <c r="P18" s="120"/>
      <c r="Q18" s="121"/>
      <c r="R18" s="122">
        <f t="shared" si="0"/>
        <v>8936.1057262999966</v>
      </c>
    </row>
    <row r="19" spans="2:18" ht="15" customHeight="1" thickTop="1" x14ac:dyDescent="0.3">
      <c r="B19" s="130"/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</row>
  </sheetData>
  <mergeCells count="2">
    <mergeCell ref="B2:R2"/>
    <mergeCell ref="B19:R19"/>
  </mergeCells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CE699"/>
  </sheetPr>
  <dimension ref="B1:H109"/>
  <sheetViews>
    <sheetView showGridLines="0" zoomScale="90" zoomScaleNormal="90" workbookViewId="0">
      <pane xSplit="2" topLeftCell="C1" activePane="topRight" state="frozen"/>
      <selection pane="topRight"/>
    </sheetView>
  </sheetViews>
  <sheetFormatPr defaultRowHeight="15" customHeight="1" x14ac:dyDescent="0.35"/>
  <cols>
    <col min="1" max="1" width="2.7265625" customWidth="1"/>
    <col min="2" max="2" width="164.81640625" customWidth="1"/>
    <col min="3" max="8" width="15.7265625" customWidth="1"/>
  </cols>
  <sheetData>
    <row r="1" spans="2:8" ht="15" customHeight="1" thickBot="1" x14ac:dyDescent="0.4"/>
    <row r="2" spans="2:8" s="2" customFormat="1" ht="20.149999999999999" customHeight="1" thickTop="1" thickBot="1" x14ac:dyDescent="0.4">
      <c r="B2" s="131" t="s">
        <v>141</v>
      </c>
      <c r="C2" s="132"/>
      <c r="D2" s="132"/>
      <c r="E2" s="132"/>
      <c r="F2" s="132"/>
      <c r="G2" s="132"/>
      <c r="H2" s="133"/>
    </row>
    <row r="3" spans="2:8" ht="30" customHeight="1" x14ac:dyDescent="0.35">
      <c r="B3" s="134" t="s">
        <v>147</v>
      </c>
      <c r="C3" s="136" t="s">
        <v>127</v>
      </c>
      <c r="D3" s="137"/>
      <c r="E3" s="138" t="s">
        <v>7</v>
      </c>
      <c r="F3" s="137"/>
      <c r="G3" s="139" t="s">
        <v>198</v>
      </c>
      <c r="H3" s="141" t="s">
        <v>8</v>
      </c>
    </row>
    <row r="4" spans="2:8" ht="30" customHeight="1" thickBot="1" x14ac:dyDescent="0.4">
      <c r="B4" s="135"/>
      <c r="C4" s="45" t="s">
        <v>27</v>
      </c>
      <c r="D4" s="46" t="s">
        <v>28</v>
      </c>
      <c r="E4" s="46" t="s">
        <v>29</v>
      </c>
      <c r="F4" s="46" t="s">
        <v>30</v>
      </c>
      <c r="G4" s="140"/>
      <c r="H4" s="142"/>
    </row>
    <row r="5" spans="2:8" ht="15" customHeight="1" thickTop="1" x14ac:dyDescent="0.35">
      <c r="B5" s="47" t="s">
        <v>146</v>
      </c>
      <c r="C5" s="48">
        <v>875362.24800000002</v>
      </c>
      <c r="D5" s="49">
        <v>10789609.721000001</v>
      </c>
      <c r="E5" s="49">
        <v>-759028.69900000002</v>
      </c>
      <c r="F5" s="49">
        <v>-15538950.668</v>
      </c>
      <c r="G5" s="49">
        <v>7572446.8190000001</v>
      </c>
      <c r="H5" s="50">
        <v>22665</v>
      </c>
    </row>
    <row r="6" spans="2:8" ht="15" customHeight="1" x14ac:dyDescent="0.35">
      <c r="B6" s="36" t="s">
        <v>9</v>
      </c>
      <c r="C6" s="6">
        <v>79210669.535999998</v>
      </c>
      <c r="D6" s="5">
        <v>70027689.341000006</v>
      </c>
      <c r="E6" s="5">
        <v>32677623.863000002</v>
      </c>
      <c r="F6" s="5">
        <v>117225856.501</v>
      </c>
      <c r="G6" s="5">
        <v>-2798728.2009999999</v>
      </c>
      <c r="H6" s="37">
        <v>171134</v>
      </c>
    </row>
    <row r="7" spans="2:8" ht="15" customHeight="1" x14ac:dyDescent="0.35">
      <c r="B7" s="36" t="s">
        <v>10</v>
      </c>
      <c r="C7" s="6">
        <v>1027101.35</v>
      </c>
      <c r="D7" s="5">
        <v>44906224.557999998</v>
      </c>
      <c r="E7" s="5">
        <v>705192.50600000005</v>
      </c>
      <c r="F7" s="5">
        <v>26941240.338</v>
      </c>
      <c r="G7" s="5">
        <v>3824973.7680000002</v>
      </c>
      <c r="H7" s="37">
        <v>4511</v>
      </c>
    </row>
    <row r="8" spans="2:8" ht="15" customHeight="1" x14ac:dyDescent="0.35">
      <c r="B8" s="36" t="s">
        <v>11</v>
      </c>
      <c r="C8" s="6">
        <v>260474830.81099999</v>
      </c>
      <c r="D8" s="5">
        <v>1823239341.6489999</v>
      </c>
      <c r="E8" s="5">
        <v>130723752.052</v>
      </c>
      <c r="F8" s="5">
        <v>1659249549.6789999</v>
      </c>
      <c r="G8" s="5">
        <v>53370282.531000003</v>
      </c>
      <c r="H8" s="37">
        <v>491860</v>
      </c>
    </row>
    <row r="9" spans="2:8" ht="15" customHeight="1" x14ac:dyDescent="0.35">
      <c r="B9" s="36" t="s">
        <v>137</v>
      </c>
      <c r="C9" s="6">
        <v>47730745.608000003</v>
      </c>
      <c r="D9" s="5">
        <v>298721831.61299998</v>
      </c>
      <c r="E9" s="5">
        <v>16141295.807</v>
      </c>
      <c r="F9" s="5">
        <v>190290871.96799999</v>
      </c>
      <c r="G9" s="5">
        <v>27503595.982000001</v>
      </c>
      <c r="H9" s="37">
        <v>34161</v>
      </c>
    </row>
    <row r="10" spans="2:8" ht="15" customHeight="1" x14ac:dyDescent="0.35">
      <c r="B10" s="36" t="s">
        <v>138</v>
      </c>
      <c r="C10" s="6">
        <v>50183733.976999998</v>
      </c>
      <c r="D10" s="5">
        <v>35092751.5</v>
      </c>
      <c r="E10" s="5">
        <v>5362013.2249999996</v>
      </c>
      <c r="F10" s="5">
        <v>46787081.662</v>
      </c>
      <c r="G10" s="5">
        <v>4318382.6289999997</v>
      </c>
      <c r="H10" s="37">
        <v>27516</v>
      </c>
    </row>
    <row r="11" spans="2:8" ht="15" customHeight="1" x14ac:dyDescent="0.35">
      <c r="B11" s="36" t="s">
        <v>12</v>
      </c>
      <c r="C11" s="6">
        <v>93815031.046000004</v>
      </c>
      <c r="D11" s="5">
        <v>201088459.051</v>
      </c>
      <c r="E11" s="5">
        <v>3628791.0639999998</v>
      </c>
      <c r="F11" s="5">
        <v>300962302.49599999</v>
      </c>
      <c r="G11" s="5">
        <v>-7264082.2819999997</v>
      </c>
      <c r="H11" s="37">
        <v>643897</v>
      </c>
    </row>
    <row r="12" spans="2:8" ht="15" customHeight="1" x14ac:dyDescent="0.35">
      <c r="B12" s="36" t="s">
        <v>13</v>
      </c>
      <c r="C12" s="6">
        <v>779091879.477</v>
      </c>
      <c r="D12" s="5">
        <v>2696238580.3150001</v>
      </c>
      <c r="E12" s="5">
        <v>460396612.52600002</v>
      </c>
      <c r="F12" s="5">
        <v>2038564377.885</v>
      </c>
      <c r="G12" s="5">
        <v>182143624.33000001</v>
      </c>
      <c r="H12" s="37">
        <v>1117216</v>
      </c>
    </row>
    <row r="13" spans="2:8" ht="15" customHeight="1" x14ac:dyDescent="0.35">
      <c r="B13" s="36" t="s">
        <v>14</v>
      </c>
      <c r="C13" s="6">
        <v>26618256.706999999</v>
      </c>
      <c r="D13" s="5">
        <v>361507047.81300002</v>
      </c>
      <c r="E13" s="5">
        <v>8268484.534</v>
      </c>
      <c r="F13" s="5">
        <v>313011066.20999998</v>
      </c>
      <c r="G13" s="5">
        <v>13572033.934</v>
      </c>
      <c r="H13" s="37">
        <v>211259</v>
      </c>
    </row>
    <row r="14" spans="2:8" ht="15" customHeight="1" x14ac:dyDescent="0.35">
      <c r="B14" s="36" t="s">
        <v>15</v>
      </c>
      <c r="C14" s="6">
        <v>112095617.713</v>
      </c>
      <c r="D14" s="5">
        <v>39880897.184</v>
      </c>
      <c r="E14" s="5">
        <v>36591885.847999997</v>
      </c>
      <c r="F14" s="5">
        <v>56995200.244999997</v>
      </c>
      <c r="G14" s="5">
        <v>8000364.6169999996</v>
      </c>
      <c r="H14" s="37">
        <v>212243</v>
      </c>
    </row>
    <row r="15" spans="2:8" ht="15" customHeight="1" x14ac:dyDescent="0.35">
      <c r="B15" s="36" t="s">
        <v>16</v>
      </c>
      <c r="C15" s="6">
        <v>11880369.533</v>
      </c>
      <c r="D15" s="5">
        <v>247085427.79100001</v>
      </c>
      <c r="E15" s="5">
        <v>5384272.6409999998</v>
      </c>
      <c r="F15" s="5">
        <v>139169819.63499999</v>
      </c>
      <c r="G15" s="5">
        <v>23641209.239</v>
      </c>
      <c r="H15" s="37">
        <v>194472</v>
      </c>
    </row>
    <row r="16" spans="2:8" ht="15" customHeight="1" x14ac:dyDescent="0.35">
      <c r="B16" s="36" t="s">
        <v>17</v>
      </c>
      <c r="C16" s="6">
        <v>2522781.3870000001</v>
      </c>
      <c r="D16" s="5">
        <v>52973450.634000003</v>
      </c>
      <c r="E16" s="5">
        <v>484035.35800000001</v>
      </c>
      <c r="F16" s="5">
        <v>63290004.674000002</v>
      </c>
      <c r="G16" s="5">
        <v>3618775.5750000002</v>
      </c>
      <c r="H16" s="37">
        <v>31087</v>
      </c>
    </row>
    <row r="17" spans="2:8" ht="15" customHeight="1" x14ac:dyDescent="0.35">
      <c r="B17" s="36" t="s">
        <v>18</v>
      </c>
      <c r="C17" s="6">
        <v>29767011.241</v>
      </c>
      <c r="D17" s="5">
        <v>206484280.46700001</v>
      </c>
      <c r="E17" s="5">
        <v>10070086.116</v>
      </c>
      <c r="F17" s="5">
        <v>111577514.838</v>
      </c>
      <c r="G17" s="5">
        <v>25350787.563000001</v>
      </c>
      <c r="H17" s="37">
        <v>240989</v>
      </c>
    </row>
    <row r="18" spans="2:8" ht="15" customHeight="1" x14ac:dyDescent="0.35">
      <c r="B18" s="36" t="s">
        <v>19</v>
      </c>
      <c r="C18" s="6">
        <v>20163832.311999999</v>
      </c>
      <c r="D18" s="5">
        <v>270645092.34500003</v>
      </c>
      <c r="E18" s="5">
        <v>10596984.889</v>
      </c>
      <c r="F18" s="5">
        <v>160234750.581</v>
      </c>
      <c r="G18" s="5">
        <v>25011927.157000002</v>
      </c>
      <c r="H18" s="37">
        <v>438049</v>
      </c>
    </row>
    <row r="19" spans="2:8" ht="15" customHeight="1" x14ac:dyDescent="0.35">
      <c r="B19" s="36" t="s">
        <v>20</v>
      </c>
      <c r="C19" s="6">
        <v>8011057.4919999996</v>
      </c>
      <c r="D19" s="5">
        <v>188966728.20199999</v>
      </c>
      <c r="E19" s="5">
        <v>4011680.9270000001</v>
      </c>
      <c r="F19" s="5">
        <v>117413528.15899999</v>
      </c>
      <c r="G19" s="5">
        <v>15537385.312000001</v>
      </c>
      <c r="H19" s="37">
        <v>150099</v>
      </c>
    </row>
    <row r="20" spans="2:8" ht="15" customHeight="1" x14ac:dyDescent="0.35">
      <c r="B20" s="36" t="s">
        <v>21</v>
      </c>
      <c r="C20" s="6">
        <v>2984327.514</v>
      </c>
      <c r="D20" s="5">
        <v>33866231.445</v>
      </c>
      <c r="E20" s="5">
        <v>1916621.473</v>
      </c>
      <c r="F20" s="5">
        <v>27565322.324000001</v>
      </c>
      <c r="G20" s="5">
        <v>4346637.165</v>
      </c>
      <c r="H20" s="37">
        <v>18330</v>
      </c>
    </row>
    <row r="21" spans="2:8" ht="15" customHeight="1" x14ac:dyDescent="0.35">
      <c r="B21" s="36" t="s">
        <v>139</v>
      </c>
      <c r="C21" s="6">
        <v>4170794.2919999999</v>
      </c>
      <c r="D21" s="5">
        <v>9653041.3800000008</v>
      </c>
      <c r="E21" s="5">
        <v>3021433.6120000002</v>
      </c>
      <c r="F21" s="5">
        <v>7315017.0140000004</v>
      </c>
      <c r="G21" s="5">
        <v>1496269.5889999999</v>
      </c>
      <c r="H21" s="37">
        <v>26500</v>
      </c>
    </row>
    <row r="22" spans="2:8" ht="15" customHeight="1" x14ac:dyDescent="0.35">
      <c r="B22" s="36" t="s">
        <v>22</v>
      </c>
      <c r="C22" s="6">
        <v>21116613.846999999</v>
      </c>
      <c r="D22" s="5">
        <v>6817332.2800000003</v>
      </c>
      <c r="E22" s="5">
        <v>23874187.502999999</v>
      </c>
      <c r="F22" s="5">
        <v>17244936.897999998</v>
      </c>
      <c r="G22" s="5">
        <v>2304584.469</v>
      </c>
      <c r="H22" s="37">
        <v>19208</v>
      </c>
    </row>
    <row r="23" spans="2:8" ht="15" customHeight="1" x14ac:dyDescent="0.35">
      <c r="B23" s="36" t="s">
        <v>23</v>
      </c>
      <c r="C23" s="6">
        <v>14425185.812999999</v>
      </c>
      <c r="D23" s="5">
        <v>23210815.521000002</v>
      </c>
      <c r="E23" s="5">
        <v>3210067.432</v>
      </c>
      <c r="F23" s="5">
        <v>22069934.602000002</v>
      </c>
      <c r="G23" s="5">
        <v>2769540.24</v>
      </c>
      <c r="H23" s="37">
        <v>56113</v>
      </c>
    </row>
    <row r="24" spans="2:8" ht="15" customHeight="1" x14ac:dyDescent="0.35">
      <c r="B24" s="36" t="s">
        <v>24</v>
      </c>
      <c r="C24" s="6">
        <v>5451544.5920000002</v>
      </c>
      <c r="D24" s="5">
        <v>37860275.336999997</v>
      </c>
      <c r="E24" s="5">
        <v>2474446.9309999999</v>
      </c>
      <c r="F24" s="5">
        <v>24172908.706999999</v>
      </c>
      <c r="G24" s="5">
        <v>3488383.1379999998</v>
      </c>
      <c r="H24" s="37">
        <v>47351</v>
      </c>
    </row>
    <row r="25" spans="2:8" ht="15" customHeight="1" x14ac:dyDescent="0.35">
      <c r="B25" s="36" t="s">
        <v>25</v>
      </c>
      <c r="C25" s="6">
        <v>5380.4350000000004</v>
      </c>
      <c r="D25" s="5">
        <v>39020.930999999997</v>
      </c>
      <c r="E25" s="5">
        <v>784.43799999999999</v>
      </c>
      <c r="F25" s="5">
        <v>25901.973000000002</v>
      </c>
      <c r="G25" s="5">
        <v>3441.4830000000002</v>
      </c>
      <c r="H25" s="37">
        <v>341</v>
      </c>
    </row>
    <row r="26" spans="2:8" ht="15" customHeight="1" thickBot="1" x14ac:dyDescent="0.4">
      <c r="B26" s="38" t="s">
        <v>26</v>
      </c>
      <c r="C26" s="39">
        <v>394.61</v>
      </c>
      <c r="D26" s="40">
        <v>25423.091</v>
      </c>
      <c r="E26" s="40">
        <v>210.06</v>
      </c>
      <c r="F26" s="40">
        <v>14752.154</v>
      </c>
      <c r="G26" s="40">
        <v>2414.6390000000001</v>
      </c>
      <c r="H26" s="41">
        <v>66</v>
      </c>
    </row>
    <row r="27" spans="2:8" ht="15" customHeight="1" thickTop="1" x14ac:dyDescent="0.35">
      <c r="B27" s="126" t="s">
        <v>199</v>
      </c>
      <c r="C27" s="124"/>
      <c r="D27" s="124"/>
      <c r="E27" s="124"/>
      <c r="F27" s="124"/>
      <c r="G27" s="124"/>
      <c r="H27" s="124"/>
    </row>
    <row r="28" spans="2:8" ht="15" customHeight="1" x14ac:dyDescent="0.35">
      <c r="B28" s="18"/>
      <c r="C28" s="1"/>
      <c r="D28" s="1"/>
      <c r="E28" s="1"/>
      <c r="F28" s="1"/>
      <c r="G28" s="1"/>
    </row>
    <row r="29" spans="2:8" ht="15" customHeight="1" x14ac:dyDescent="0.35">
      <c r="B29" s="18"/>
      <c r="C29" s="1"/>
      <c r="D29" s="1"/>
      <c r="E29" s="1"/>
      <c r="F29" s="1"/>
      <c r="G29" s="1"/>
    </row>
    <row r="30" spans="2:8" ht="15" customHeight="1" x14ac:dyDescent="0.35">
      <c r="B30" s="15"/>
      <c r="C30" s="1"/>
      <c r="D30" s="1"/>
      <c r="E30" s="1"/>
      <c r="F30" s="1"/>
      <c r="G30" s="1"/>
    </row>
    <row r="31" spans="2:8" ht="15" customHeight="1" x14ac:dyDescent="0.35">
      <c r="C31" s="1"/>
      <c r="D31" s="1"/>
      <c r="E31" s="1"/>
      <c r="F31" s="1"/>
      <c r="G31" s="1"/>
    </row>
    <row r="32" spans="2:8" ht="15" customHeight="1" x14ac:dyDescent="0.35">
      <c r="C32" s="1"/>
      <c r="D32" s="1"/>
      <c r="E32" s="1"/>
      <c r="F32" s="1"/>
      <c r="G32" s="1"/>
    </row>
    <row r="33" spans="3:8" ht="15" customHeight="1" x14ac:dyDescent="0.35">
      <c r="C33" s="1"/>
      <c r="D33" s="1"/>
      <c r="E33" s="1"/>
      <c r="F33" s="1"/>
      <c r="G33" s="1"/>
    </row>
    <row r="34" spans="3:8" ht="15" customHeight="1" x14ac:dyDescent="0.35">
      <c r="C34" s="1"/>
      <c r="D34" s="1"/>
      <c r="E34" s="1"/>
      <c r="F34" s="1"/>
      <c r="G34" s="1"/>
    </row>
    <row r="35" spans="3:8" ht="15" customHeight="1" x14ac:dyDescent="0.35">
      <c r="C35" s="1"/>
      <c r="D35" s="1"/>
      <c r="E35" s="1"/>
      <c r="F35" s="1"/>
      <c r="G35" s="1"/>
    </row>
    <row r="36" spans="3:8" ht="15" customHeight="1" x14ac:dyDescent="0.35">
      <c r="C36" s="1"/>
      <c r="D36" s="1"/>
      <c r="E36" s="1"/>
      <c r="F36" s="1"/>
      <c r="G36" s="1"/>
    </row>
    <row r="37" spans="3:8" ht="15" customHeight="1" x14ac:dyDescent="0.35">
      <c r="C37" s="1"/>
      <c r="D37" s="1"/>
      <c r="E37" s="1"/>
      <c r="F37" s="1"/>
      <c r="G37" s="1"/>
    </row>
    <row r="38" spans="3:8" ht="15" customHeight="1" x14ac:dyDescent="0.35">
      <c r="C38" s="1"/>
      <c r="D38" s="1"/>
      <c r="E38" s="1"/>
      <c r="F38" s="1"/>
      <c r="G38" s="1"/>
    </row>
    <row r="39" spans="3:8" ht="15" customHeight="1" x14ac:dyDescent="0.35">
      <c r="C39" s="1"/>
      <c r="D39" s="1"/>
      <c r="E39" s="1"/>
      <c r="F39" s="1"/>
      <c r="G39" s="1"/>
    </row>
    <row r="40" spans="3:8" ht="15" customHeight="1" x14ac:dyDescent="0.35">
      <c r="C40" s="1"/>
      <c r="D40" s="1"/>
      <c r="E40" s="1"/>
      <c r="F40" s="1"/>
      <c r="G40" s="1"/>
    </row>
    <row r="41" spans="3:8" ht="15" customHeight="1" x14ac:dyDescent="0.35">
      <c r="C41" s="1"/>
      <c r="D41" s="1"/>
      <c r="E41" s="1"/>
      <c r="F41" s="1"/>
      <c r="G41" s="1"/>
    </row>
    <row r="42" spans="3:8" ht="15" customHeight="1" x14ac:dyDescent="0.35">
      <c r="C42" s="1"/>
      <c r="D42" s="1"/>
      <c r="E42" s="1"/>
      <c r="F42" s="1"/>
      <c r="G42" s="1"/>
    </row>
    <row r="43" spans="3:8" ht="15" customHeight="1" x14ac:dyDescent="0.35">
      <c r="C43" s="4"/>
      <c r="D43" s="4"/>
      <c r="E43" s="4"/>
      <c r="F43" s="4"/>
      <c r="G43" s="4"/>
      <c r="H43" s="4"/>
    </row>
    <row r="44" spans="3:8" ht="15" customHeight="1" x14ac:dyDescent="0.35">
      <c r="C44" s="4"/>
      <c r="D44" s="4"/>
      <c r="E44" s="4"/>
      <c r="F44" s="4"/>
      <c r="G44" s="4"/>
      <c r="H44" s="4"/>
    </row>
    <row r="45" spans="3:8" ht="15" customHeight="1" x14ac:dyDescent="0.35">
      <c r="C45" s="4"/>
      <c r="D45" s="4"/>
      <c r="E45" s="4"/>
      <c r="F45" s="4"/>
      <c r="G45" s="4"/>
      <c r="H45" s="4"/>
    </row>
    <row r="46" spans="3:8" ht="15" customHeight="1" x14ac:dyDescent="0.35">
      <c r="C46" s="4"/>
      <c r="D46" s="4"/>
      <c r="E46" s="4"/>
      <c r="F46" s="4"/>
      <c r="G46" s="4"/>
      <c r="H46" s="4"/>
    </row>
    <row r="47" spans="3:8" ht="15" customHeight="1" x14ac:dyDescent="0.35">
      <c r="C47" s="4"/>
      <c r="D47" s="4"/>
      <c r="E47" s="4"/>
      <c r="F47" s="4"/>
      <c r="G47" s="4"/>
      <c r="H47" s="4"/>
    </row>
    <row r="48" spans="3:8" ht="15" customHeight="1" x14ac:dyDescent="0.35">
      <c r="C48" s="4"/>
      <c r="D48" s="4"/>
      <c r="E48" s="4"/>
      <c r="F48" s="4"/>
      <c r="G48" s="4"/>
      <c r="H48" s="4"/>
    </row>
    <row r="49" spans="3:8" ht="15" customHeight="1" x14ac:dyDescent="0.35">
      <c r="C49" s="4"/>
      <c r="D49" s="4"/>
      <c r="E49" s="4"/>
      <c r="F49" s="4"/>
      <c r="G49" s="4"/>
      <c r="H49" s="4"/>
    </row>
    <row r="50" spans="3:8" ht="15" customHeight="1" x14ac:dyDescent="0.35">
      <c r="C50" s="4"/>
      <c r="D50" s="4"/>
      <c r="E50" s="4"/>
      <c r="F50" s="4"/>
      <c r="G50" s="4"/>
      <c r="H50" s="4"/>
    </row>
    <row r="51" spans="3:8" ht="15" customHeight="1" x14ac:dyDescent="0.35">
      <c r="C51" s="4"/>
      <c r="D51" s="4"/>
      <c r="E51" s="4"/>
      <c r="F51" s="4"/>
      <c r="G51" s="4"/>
      <c r="H51" s="4"/>
    </row>
    <row r="52" spans="3:8" ht="15" customHeight="1" x14ac:dyDescent="0.35">
      <c r="C52" s="4"/>
      <c r="D52" s="4"/>
      <c r="E52" s="4"/>
      <c r="F52" s="4"/>
      <c r="G52" s="4"/>
      <c r="H52" s="4"/>
    </row>
    <row r="53" spans="3:8" ht="15" customHeight="1" x14ac:dyDescent="0.35">
      <c r="C53" s="4"/>
      <c r="D53" s="4"/>
      <c r="E53" s="4"/>
      <c r="F53" s="4"/>
      <c r="G53" s="4"/>
      <c r="H53" s="4"/>
    </row>
    <row r="54" spans="3:8" ht="15" customHeight="1" x14ac:dyDescent="0.35">
      <c r="C54" s="4"/>
      <c r="D54" s="4"/>
      <c r="E54" s="4"/>
      <c r="F54" s="4"/>
      <c r="G54" s="4"/>
      <c r="H54" s="4"/>
    </row>
    <row r="55" spans="3:8" ht="15" customHeight="1" x14ac:dyDescent="0.35">
      <c r="C55" s="4"/>
      <c r="D55" s="4"/>
      <c r="E55" s="4"/>
      <c r="F55" s="4"/>
      <c r="G55" s="4"/>
      <c r="H55" s="4"/>
    </row>
    <row r="56" spans="3:8" ht="15" customHeight="1" x14ac:dyDescent="0.35">
      <c r="C56" s="4"/>
      <c r="D56" s="4"/>
      <c r="E56" s="4"/>
      <c r="F56" s="4"/>
      <c r="G56" s="4"/>
      <c r="H56" s="4"/>
    </row>
    <row r="57" spans="3:8" ht="15" customHeight="1" x14ac:dyDescent="0.35">
      <c r="C57" s="4"/>
      <c r="D57" s="4"/>
      <c r="E57" s="4"/>
      <c r="F57" s="4"/>
      <c r="G57" s="4"/>
      <c r="H57" s="4"/>
    </row>
    <row r="58" spans="3:8" ht="15" customHeight="1" x14ac:dyDescent="0.35">
      <c r="C58" s="4"/>
      <c r="D58" s="4"/>
      <c r="E58" s="4"/>
      <c r="F58" s="4"/>
      <c r="G58" s="4"/>
      <c r="H58" s="4"/>
    </row>
    <row r="59" spans="3:8" ht="15" customHeight="1" x14ac:dyDescent="0.35">
      <c r="C59" s="4"/>
      <c r="D59" s="4"/>
      <c r="E59" s="4"/>
      <c r="F59" s="4"/>
      <c r="G59" s="4"/>
      <c r="H59" s="4"/>
    </row>
    <row r="60" spans="3:8" ht="15" customHeight="1" x14ac:dyDescent="0.35">
      <c r="C60" s="4"/>
      <c r="D60" s="4"/>
      <c r="E60" s="4"/>
      <c r="F60" s="4"/>
      <c r="G60" s="4"/>
      <c r="H60" s="4"/>
    </row>
    <row r="61" spans="3:8" ht="15" customHeight="1" x14ac:dyDescent="0.35">
      <c r="C61" s="4"/>
      <c r="D61" s="4"/>
      <c r="E61" s="4"/>
      <c r="F61" s="4"/>
      <c r="G61" s="4"/>
      <c r="H61" s="4"/>
    </row>
    <row r="62" spans="3:8" ht="15" customHeight="1" x14ac:dyDescent="0.35">
      <c r="C62" s="4"/>
      <c r="D62" s="4"/>
      <c r="E62" s="4"/>
      <c r="F62" s="4"/>
      <c r="G62" s="4"/>
      <c r="H62" s="4"/>
    </row>
    <row r="63" spans="3:8" ht="15" customHeight="1" x14ac:dyDescent="0.35">
      <c r="C63" s="4"/>
      <c r="D63" s="4"/>
      <c r="E63" s="4"/>
      <c r="F63" s="4"/>
      <c r="G63" s="4"/>
      <c r="H63" s="4"/>
    </row>
    <row r="64" spans="3:8" ht="15" customHeight="1" x14ac:dyDescent="0.35">
      <c r="C64" s="4"/>
      <c r="D64" s="4"/>
      <c r="E64" s="4"/>
      <c r="F64" s="4"/>
      <c r="G64" s="4"/>
      <c r="H64" s="4"/>
    </row>
    <row r="65" spans="3:8" ht="15" customHeight="1" x14ac:dyDescent="0.35">
      <c r="C65" s="1"/>
      <c r="D65" s="1"/>
      <c r="E65" s="1"/>
      <c r="F65" s="1"/>
      <c r="G65" s="1"/>
      <c r="H65" s="1"/>
    </row>
    <row r="66" spans="3:8" ht="15" customHeight="1" x14ac:dyDescent="0.35">
      <c r="C66" s="1"/>
      <c r="D66" s="1"/>
      <c r="E66" s="1"/>
      <c r="F66" s="1"/>
      <c r="G66" s="1"/>
      <c r="H66" s="1"/>
    </row>
    <row r="67" spans="3:8" ht="15" customHeight="1" x14ac:dyDescent="0.35">
      <c r="C67" s="1"/>
      <c r="D67" s="1"/>
      <c r="E67" s="1"/>
      <c r="F67" s="1"/>
      <c r="G67" s="1"/>
      <c r="H67" s="1"/>
    </row>
    <row r="68" spans="3:8" ht="15" customHeight="1" x14ac:dyDescent="0.35">
      <c r="C68" s="1"/>
      <c r="D68" s="1"/>
      <c r="E68" s="1"/>
      <c r="F68" s="1"/>
      <c r="G68" s="1"/>
      <c r="H68" s="1"/>
    </row>
    <row r="69" spans="3:8" ht="15" customHeight="1" x14ac:dyDescent="0.35">
      <c r="C69" s="1"/>
      <c r="D69" s="1"/>
      <c r="E69" s="1"/>
      <c r="F69" s="1"/>
      <c r="G69" s="1"/>
      <c r="H69" s="1"/>
    </row>
    <row r="70" spans="3:8" ht="15" customHeight="1" x14ac:dyDescent="0.35">
      <c r="C70" s="1"/>
      <c r="D70" s="1"/>
      <c r="E70" s="1"/>
      <c r="F70" s="1"/>
      <c r="G70" s="1"/>
      <c r="H70" s="1"/>
    </row>
    <row r="71" spans="3:8" ht="15" customHeight="1" x14ac:dyDescent="0.35">
      <c r="C71" s="1"/>
      <c r="D71" s="1"/>
      <c r="E71" s="1"/>
      <c r="F71" s="1"/>
      <c r="G71" s="1"/>
      <c r="H71" s="1"/>
    </row>
    <row r="72" spans="3:8" ht="15" customHeight="1" x14ac:dyDescent="0.35">
      <c r="C72" s="1"/>
      <c r="D72" s="1"/>
      <c r="E72" s="1"/>
      <c r="F72" s="1"/>
      <c r="G72" s="1"/>
    </row>
    <row r="73" spans="3:8" ht="15" customHeight="1" x14ac:dyDescent="0.35">
      <c r="C73" s="1"/>
      <c r="D73" s="1"/>
      <c r="E73" s="1"/>
      <c r="F73" s="1"/>
      <c r="G73" s="1"/>
    </row>
    <row r="74" spans="3:8" ht="15" customHeight="1" x14ac:dyDescent="0.35">
      <c r="C74" s="1"/>
      <c r="D74" s="1"/>
      <c r="E74" s="1"/>
      <c r="F74" s="1"/>
      <c r="G74" s="1"/>
    </row>
    <row r="75" spans="3:8" ht="15" customHeight="1" x14ac:dyDescent="0.35">
      <c r="C75" s="1"/>
      <c r="D75" s="1"/>
      <c r="E75" s="1"/>
      <c r="F75" s="1"/>
      <c r="G75" s="1"/>
    </row>
    <row r="76" spans="3:8" ht="15" customHeight="1" x14ac:dyDescent="0.35">
      <c r="C76" s="1"/>
      <c r="D76" s="1"/>
      <c r="E76" s="1"/>
      <c r="F76" s="1"/>
      <c r="G76" s="1"/>
    </row>
    <row r="77" spans="3:8" ht="15" customHeight="1" x14ac:dyDescent="0.35">
      <c r="C77" s="1"/>
      <c r="D77" s="1"/>
      <c r="E77" s="1"/>
      <c r="F77" s="1"/>
      <c r="G77" s="1"/>
    </row>
    <row r="78" spans="3:8" ht="15" customHeight="1" x14ac:dyDescent="0.35">
      <c r="C78" s="1"/>
      <c r="D78" s="1"/>
      <c r="E78" s="1"/>
      <c r="F78" s="1"/>
      <c r="G78" s="1"/>
    </row>
    <row r="79" spans="3:8" ht="15" customHeight="1" x14ac:dyDescent="0.35">
      <c r="C79" s="1"/>
      <c r="D79" s="1"/>
      <c r="E79" s="1"/>
      <c r="F79" s="1"/>
      <c r="G79" s="1"/>
    </row>
    <row r="80" spans="3:8" ht="15" customHeight="1" x14ac:dyDescent="0.35">
      <c r="C80" s="1"/>
      <c r="D80" s="1"/>
      <c r="E80" s="1"/>
      <c r="F80" s="1"/>
      <c r="G80" s="1"/>
    </row>
    <row r="81" spans="3:7" ht="15" customHeight="1" x14ac:dyDescent="0.35">
      <c r="C81" s="1"/>
      <c r="D81" s="1"/>
      <c r="E81" s="1"/>
      <c r="F81" s="1"/>
      <c r="G81" s="1"/>
    </row>
    <row r="82" spans="3:7" ht="15" customHeight="1" x14ac:dyDescent="0.35">
      <c r="C82" s="1"/>
      <c r="D82" s="1"/>
      <c r="E82" s="1"/>
      <c r="F82" s="1"/>
      <c r="G82" s="1"/>
    </row>
    <row r="83" spans="3:7" ht="15" customHeight="1" x14ac:dyDescent="0.35">
      <c r="C83" s="1"/>
      <c r="D83" s="1"/>
      <c r="E83" s="1"/>
      <c r="F83" s="1"/>
      <c r="G83" s="1"/>
    </row>
    <row r="84" spans="3:7" ht="15" customHeight="1" x14ac:dyDescent="0.35">
      <c r="C84" s="1"/>
      <c r="D84" s="1"/>
      <c r="E84" s="1"/>
      <c r="F84" s="1"/>
      <c r="G84" s="1"/>
    </row>
    <row r="85" spans="3:7" ht="15" customHeight="1" x14ac:dyDescent="0.35">
      <c r="C85" s="1"/>
      <c r="D85" s="1"/>
      <c r="E85" s="1"/>
      <c r="F85" s="1"/>
      <c r="G85" s="1"/>
    </row>
    <row r="86" spans="3:7" ht="15" customHeight="1" x14ac:dyDescent="0.35">
      <c r="C86" s="1"/>
      <c r="D86" s="1"/>
      <c r="E86" s="1"/>
      <c r="F86" s="1"/>
      <c r="G86" s="1"/>
    </row>
    <row r="87" spans="3:7" ht="15" customHeight="1" x14ac:dyDescent="0.35">
      <c r="C87" s="1"/>
      <c r="D87" s="1"/>
      <c r="E87" s="1"/>
      <c r="F87" s="1"/>
      <c r="G87" s="1"/>
    </row>
    <row r="88" spans="3:7" ht="15" customHeight="1" x14ac:dyDescent="0.35">
      <c r="C88" s="1"/>
      <c r="D88" s="1"/>
      <c r="E88" s="1"/>
      <c r="F88" s="1"/>
      <c r="G88" s="1"/>
    </row>
    <row r="89" spans="3:7" ht="15" customHeight="1" x14ac:dyDescent="0.35">
      <c r="C89" s="1"/>
      <c r="D89" s="1"/>
      <c r="E89" s="1"/>
      <c r="F89" s="1"/>
      <c r="G89" s="1"/>
    </row>
    <row r="90" spans="3:7" ht="15" customHeight="1" x14ac:dyDescent="0.35">
      <c r="C90" s="1"/>
      <c r="D90" s="1"/>
      <c r="E90" s="1"/>
      <c r="F90" s="1"/>
      <c r="G90" s="1"/>
    </row>
    <row r="91" spans="3:7" ht="15" customHeight="1" x14ac:dyDescent="0.35">
      <c r="C91" s="1"/>
      <c r="D91" s="1"/>
      <c r="E91" s="1"/>
      <c r="F91" s="1"/>
      <c r="G91" s="1"/>
    </row>
    <row r="92" spans="3:7" ht="15" customHeight="1" x14ac:dyDescent="0.35">
      <c r="C92" s="1"/>
      <c r="D92" s="1"/>
      <c r="E92" s="1"/>
      <c r="F92" s="1"/>
      <c r="G92" s="1"/>
    </row>
    <row r="93" spans="3:7" ht="15" customHeight="1" x14ac:dyDescent="0.35">
      <c r="C93" s="1"/>
      <c r="D93" s="1"/>
      <c r="E93" s="1"/>
      <c r="F93" s="1"/>
      <c r="G93" s="1"/>
    </row>
    <row r="94" spans="3:7" ht="15" customHeight="1" x14ac:dyDescent="0.35">
      <c r="C94" s="1"/>
      <c r="D94" s="1"/>
      <c r="E94" s="1"/>
      <c r="F94" s="1"/>
      <c r="G94" s="1"/>
    </row>
    <row r="95" spans="3:7" ht="15" customHeight="1" x14ac:dyDescent="0.35">
      <c r="C95" s="1"/>
      <c r="D95" s="1"/>
      <c r="E95" s="1"/>
      <c r="F95" s="1"/>
      <c r="G95" s="1"/>
    </row>
    <row r="96" spans="3:7" ht="15" customHeight="1" x14ac:dyDescent="0.35">
      <c r="C96" s="1"/>
      <c r="D96" s="1"/>
      <c r="E96" s="1"/>
      <c r="F96" s="1"/>
      <c r="G96" s="1"/>
    </row>
    <row r="97" spans="3:7" ht="15" customHeight="1" x14ac:dyDescent="0.35">
      <c r="C97" s="1"/>
      <c r="D97" s="1"/>
      <c r="E97" s="1"/>
      <c r="F97" s="1"/>
      <c r="G97" s="1"/>
    </row>
    <row r="98" spans="3:7" ht="15" customHeight="1" x14ac:dyDescent="0.35">
      <c r="C98" s="1"/>
      <c r="D98" s="1"/>
      <c r="E98" s="1"/>
      <c r="F98" s="1"/>
      <c r="G98" s="1"/>
    </row>
    <row r="99" spans="3:7" ht="15" customHeight="1" x14ac:dyDescent="0.35">
      <c r="C99" s="1"/>
      <c r="D99" s="1"/>
      <c r="E99" s="1"/>
      <c r="F99" s="1"/>
      <c r="G99" s="1"/>
    </row>
    <row r="100" spans="3:7" ht="15" customHeight="1" x14ac:dyDescent="0.35">
      <c r="C100" s="1"/>
      <c r="D100" s="1"/>
      <c r="E100" s="1"/>
      <c r="F100" s="1"/>
      <c r="G100" s="1"/>
    </row>
    <row r="101" spans="3:7" ht="15" customHeight="1" x14ac:dyDescent="0.35">
      <c r="C101" s="1"/>
      <c r="D101" s="1"/>
      <c r="E101" s="1"/>
      <c r="F101" s="1"/>
      <c r="G101" s="1"/>
    </row>
    <row r="102" spans="3:7" ht="15" customHeight="1" x14ac:dyDescent="0.35">
      <c r="C102" s="1"/>
      <c r="D102" s="1"/>
      <c r="E102" s="1"/>
      <c r="F102" s="1"/>
      <c r="G102" s="1"/>
    </row>
    <row r="103" spans="3:7" ht="15" customHeight="1" x14ac:dyDescent="0.35">
      <c r="C103" s="1"/>
      <c r="D103" s="1"/>
      <c r="E103" s="1"/>
      <c r="F103" s="1"/>
      <c r="G103" s="1"/>
    </row>
    <row r="104" spans="3:7" ht="15" customHeight="1" x14ac:dyDescent="0.35">
      <c r="C104" s="1"/>
      <c r="D104" s="1"/>
      <c r="E104" s="1"/>
      <c r="F104" s="1"/>
      <c r="G104" s="1"/>
    </row>
    <row r="105" spans="3:7" ht="15" customHeight="1" x14ac:dyDescent="0.35">
      <c r="C105" s="1"/>
      <c r="D105" s="1"/>
      <c r="E105" s="1"/>
      <c r="F105" s="1"/>
      <c r="G105" s="1"/>
    </row>
    <row r="106" spans="3:7" ht="15" customHeight="1" x14ac:dyDescent="0.35">
      <c r="C106" s="1"/>
      <c r="D106" s="1"/>
      <c r="E106" s="1"/>
      <c r="F106" s="1"/>
      <c r="G106" s="1"/>
    </row>
    <row r="107" spans="3:7" ht="15" customHeight="1" x14ac:dyDescent="0.35">
      <c r="C107" s="1"/>
      <c r="D107" s="1"/>
      <c r="E107" s="1"/>
      <c r="F107" s="1"/>
      <c r="G107" s="1"/>
    </row>
    <row r="108" spans="3:7" ht="15" customHeight="1" x14ac:dyDescent="0.35">
      <c r="C108" s="1"/>
      <c r="D108" s="1"/>
      <c r="E108" s="1"/>
      <c r="F108" s="1"/>
      <c r="G108" s="1"/>
    </row>
    <row r="109" spans="3:7" ht="15" customHeight="1" x14ac:dyDescent="0.35">
      <c r="C109" s="1"/>
      <c r="D109" s="1"/>
      <c r="E109" s="1"/>
      <c r="F109" s="1"/>
      <c r="G109" s="1"/>
    </row>
  </sheetData>
  <mergeCells count="6">
    <mergeCell ref="B2:H2"/>
    <mergeCell ref="B3:B4"/>
    <mergeCell ref="C3:D3"/>
    <mergeCell ref="E3:F3"/>
    <mergeCell ref="G3:G4"/>
    <mergeCell ref="H3:H4"/>
  </mergeCells>
  <pageMargins left="0.7" right="0.7" top="0.78740157499999996" bottom="0.78740157499999996" header="0.3" footer="0.3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CE699"/>
  </sheetPr>
  <dimension ref="B1:K54"/>
  <sheetViews>
    <sheetView showGridLines="0" zoomScale="90" zoomScaleNormal="90" workbookViewId="0">
      <pane xSplit="2" topLeftCell="C1" activePane="topRight" state="frozen"/>
      <selection pane="topRight"/>
    </sheetView>
  </sheetViews>
  <sheetFormatPr defaultRowHeight="15" customHeight="1" x14ac:dyDescent="0.35"/>
  <cols>
    <col min="1" max="1" width="2.7265625" customWidth="1"/>
    <col min="2" max="2" width="164.81640625" style="3" customWidth="1"/>
    <col min="3" max="11" width="15.7265625" customWidth="1"/>
  </cols>
  <sheetData>
    <row r="1" spans="2:11" ht="15" customHeight="1" thickBot="1" x14ac:dyDescent="0.4"/>
    <row r="2" spans="2:11" s="17" customFormat="1" ht="20.149999999999999" customHeight="1" thickTop="1" thickBot="1" x14ac:dyDescent="0.4">
      <c r="B2" s="131" t="s">
        <v>142</v>
      </c>
      <c r="C2" s="132"/>
      <c r="D2" s="132"/>
      <c r="E2" s="132"/>
      <c r="F2" s="132"/>
      <c r="G2" s="132"/>
      <c r="H2" s="132"/>
      <c r="I2" s="132"/>
      <c r="J2" s="132"/>
      <c r="K2" s="133"/>
    </row>
    <row r="3" spans="2:11" s="12" customFormat="1" ht="63" thickBot="1" x14ac:dyDescent="0.4">
      <c r="B3" s="43" t="s">
        <v>32</v>
      </c>
      <c r="C3" s="53" t="s">
        <v>8</v>
      </c>
      <c r="D3" s="54" t="s">
        <v>33</v>
      </c>
      <c r="E3" s="54" t="s">
        <v>34</v>
      </c>
      <c r="F3" s="54" t="s">
        <v>123</v>
      </c>
      <c r="G3" s="54" t="s">
        <v>122</v>
      </c>
      <c r="H3" s="54" t="s">
        <v>132</v>
      </c>
      <c r="I3" s="54" t="s">
        <v>32</v>
      </c>
      <c r="J3" s="54" t="s">
        <v>124</v>
      </c>
      <c r="K3" s="44" t="s">
        <v>145</v>
      </c>
    </row>
    <row r="4" spans="2:11" s="12" customFormat="1" ht="15" customHeight="1" thickTop="1" x14ac:dyDescent="0.35">
      <c r="B4" s="55" t="s">
        <v>125</v>
      </c>
      <c r="C4" s="73">
        <v>371615</v>
      </c>
      <c r="D4" s="49">
        <v>80449756.7360401</v>
      </c>
      <c r="E4" s="49">
        <v>39326028.978</v>
      </c>
      <c r="F4" s="49">
        <v>2342008.375</v>
      </c>
      <c r="G4" s="49">
        <v>72.703000000000003</v>
      </c>
      <c r="H4" s="49">
        <v>34.200000000000003</v>
      </c>
      <c r="I4" s="49">
        <v>1.581</v>
      </c>
      <c r="J4" s="49">
        <v>47329.78</v>
      </c>
      <c r="K4" s="50">
        <v>380307475.19535005</v>
      </c>
    </row>
    <row r="5" spans="2:11" s="12" customFormat="1" ht="15" customHeight="1" x14ac:dyDescent="0.35">
      <c r="B5" s="51" t="s">
        <v>31</v>
      </c>
      <c r="C5" s="74">
        <v>50808</v>
      </c>
      <c r="D5" s="5">
        <v>8577551.6166900005</v>
      </c>
      <c r="E5" s="5">
        <v>3551468.4240000001</v>
      </c>
      <c r="F5" s="5">
        <v>58098.858</v>
      </c>
      <c r="G5" s="5">
        <v>2666.317</v>
      </c>
      <c r="H5" s="5">
        <v>3122.9270000000001</v>
      </c>
      <c r="I5" s="5">
        <v>883976.50100000005</v>
      </c>
      <c r="J5" s="5">
        <v>164750.495</v>
      </c>
      <c r="K5" s="37">
        <v>7291402.5181599995</v>
      </c>
    </row>
    <row r="6" spans="2:11" s="12" customFormat="1" ht="15" customHeight="1" x14ac:dyDescent="0.35">
      <c r="B6" s="51" t="s">
        <v>60</v>
      </c>
      <c r="C6" s="74">
        <v>18674</v>
      </c>
      <c r="D6" s="5">
        <v>8143422.4060000004</v>
      </c>
      <c r="E6" s="5">
        <v>885030.67</v>
      </c>
      <c r="F6" s="5">
        <v>30987.213</v>
      </c>
      <c r="G6" s="5">
        <v>5484.5680000000002</v>
      </c>
      <c r="H6" s="5">
        <v>10346.053</v>
      </c>
      <c r="I6" s="5">
        <v>1349697</v>
      </c>
      <c r="J6" s="5">
        <v>245682.408</v>
      </c>
      <c r="K6" s="37">
        <v>956461.19499999995</v>
      </c>
    </row>
    <row r="7" spans="2:11" s="12" customFormat="1" ht="15" customHeight="1" x14ac:dyDescent="0.35">
      <c r="B7" s="51" t="s">
        <v>97</v>
      </c>
      <c r="C7" s="74">
        <v>33627</v>
      </c>
      <c r="D7" s="5">
        <v>11328991.482000001</v>
      </c>
      <c r="E7" s="5">
        <v>2777639.571</v>
      </c>
      <c r="F7" s="5">
        <v>76109.978000000003</v>
      </c>
      <c r="G7" s="5">
        <v>29884.467000000001</v>
      </c>
      <c r="H7" s="5">
        <v>49587.260999999999</v>
      </c>
      <c r="I7" s="5">
        <v>6068399.2999999998</v>
      </c>
      <c r="J7" s="5">
        <v>1101625.773</v>
      </c>
      <c r="K7" s="37">
        <v>2131426.16763</v>
      </c>
    </row>
    <row r="8" spans="2:11" s="12" customFormat="1" ht="15" customHeight="1" x14ac:dyDescent="0.35">
      <c r="B8" s="51" t="s">
        <v>98</v>
      </c>
      <c r="C8" s="74">
        <v>15420</v>
      </c>
      <c r="D8" s="5">
        <v>8957384.0750400014</v>
      </c>
      <c r="E8" s="5">
        <v>1043586.373</v>
      </c>
      <c r="F8" s="5">
        <v>29067.844000000001</v>
      </c>
      <c r="G8" s="5">
        <v>29880.055</v>
      </c>
      <c r="H8" s="5">
        <v>41428.987000000001</v>
      </c>
      <c r="I8" s="5">
        <v>6022525.1610000003</v>
      </c>
      <c r="J8" s="5">
        <v>1101519.7069999999</v>
      </c>
      <c r="K8" s="37">
        <v>917676.02116</v>
      </c>
    </row>
    <row r="9" spans="2:11" s="12" customFormat="1" ht="15" customHeight="1" x14ac:dyDescent="0.35">
      <c r="B9" s="51" t="s">
        <v>99</v>
      </c>
      <c r="C9" s="74">
        <v>19829</v>
      </c>
      <c r="D9" s="5">
        <v>17952322.577070002</v>
      </c>
      <c r="E9" s="5">
        <v>1584344.3840000001</v>
      </c>
      <c r="F9" s="5">
        <v>104038.798</v>
      </c>
      <c r="G9" s="5">
        <v>67786.938999999998</v>
      </c>
      <c r="H9" s="5">
        <v>75329.660999999993</v>
      </c>
      <c r="I9" s="5">
        <v>14164998</v>
      </c>
      <c r="J9" s="5">
        <v>2611416.7349999999</v>
      </c>
      <c r="K9" s="37">
        <v>1224402.16607</v>
      </c>
    </row>
    <row r="10" spans="2:11" s="12" customFormat="1" ht="15" customHeight="1" x14ac:dyDescent="0.35">
      <c r="B10" s="51" t="s">
        <v>100</v>
      </c>
      <c r="C10" s="74">
        <v>16593</v>
      </c>
      <c r="D10" s="5">
        <v>28349121.746260002</v>
      </c>
      <c r="E10" s="5">
        <v>1819502.7439999999</v>
      </c>
      <c r="F10" s="5">
        <v>159440.402</v>
      </c>
      <c r="G10" s="5">
        <v>104869.673</v>
      </c>
      <c r="H10" s="5">
        <v>95132.547999999995</v>
      </c>
      <c r="I10" s="5">
        <v>23584271</v>
      </c>
      <c r="J10" s="5">
        <v>4378131.6279999996</v>
      </c>
      <c r="K10" s="37">
        <v>917154.49589000002</v>
      </c>
    </row>
    <row r="11" spans="2:11" s="12" customFormat="1" ht="15" customHeight="1" x14ac:dyDescent="0.35">
      <c r="B11" s="51" t="s">
        <v>101</v>
      </c>
      <c r="C11" s="74">
        <v>15052</v>
      </c>
      <c r="D11" s="5">
        <v>48565765.978</v>
      </c>
      <c r="E11" s="5">
        <v>1977160.6029999999</v>
      </c>
      <c r="F11" s="5">
        <v>459915.25900000002</v>
      </c>
      <c r="G11" s="5">
        <v>197009.44200000001</v>
      </c>
      <c r="H11" s="5">
        <v>171599.71</v>
      </c>
      <c r="I11" s="5">
        <v>47242658.200000003</v>
      </c>
      <c r="J11" s="5">
        <v>8777174.8839999996</v>
      </c>
      <c r="K11" s="37">
        <v>504836.42982000002</v>
      </c>
    </row>
    <row r="12" spans="2:11" s="12" customFormat="1" ht="15" customHeight="1" x14ac:dyDescent="0.35">
      <c r="B12" s="51" t="s">
        <v>102</v>
      </c>
      <c r="C12" s="74">
        <v>7317</v>
      </c>
      <c r="D12" s="5">
        <v>56014354.611000001</v>
      </c>
      <c r="E12" s="5">
        <v>1920202.1950000001</v>
      </c>
      <c r="F12" s="5">
        <v>565377.83799999999</v>
      </c>
      <c r="G12" s="5">
        <v>219901.973</v>
      </c>
      <c r="H12" s="5">
        <v>151497.228</v>
      </c>
      <c r="I12" s="5">
        <v>51586340</v>
      </c>
      <c r="J12" s="5">
        <v>9579766.0270000007</v>
      </c>
      <c r="K12" s="37">
        <v>420123.08</v>
      </c>
    </row>
    <row r="13" spans="2:11" s="12" customFormat="1" ht="15" customHeight="1" x14ac:dyDescent="0.35">
      <c r="B13" s="51" t="s">
        <v>103</v>
      </c>
      <c r="C13" s="74">
        <v>7752</v>
      </c>
      <c r="D13" s="5">
        <v>164413015.31799999</v>
      </c>
      <c r="E13" s="5">
        <v>4289571.7429999998</v>
      </c>
      <c r="F13" s="5">
        <v>1443745.807</v>
      </c>
      <c r="G13" s="5">
        <v>571202.929</v>
      </c>
      <c r="H13" s="5">
        <v>458956.23599999998</v>
      </c>
      <c r="I13" s="5">
        <v>161232787</v>
      </c>
      <c r="J13" s="5">
        <v>29673618.684999999</v>
      </c>
      <c r="K13" s="37">
        <v>3009793.128</v>
      </c>
    </row>
    <row r="14" spans="2:11" s="12" customFormat="1" ht="15" customHeight="1" x14ac:dyDescent="0.35">
      <c r="B14" s="51" t="s">
        <v>104</v>
      </c>
      <c r="C14" s="74">
        <v>1056</v>
      </c>
      <c r="D14" s="5">
        <v>69644895.954999998</v>
      </c>
      <c r="E14" s="5">
        <v>2456668.4589999998</v>
      </c>
      <c r="F14" s="5">
        <v>917849.93799999997</v>
      </c>
      <c r="G14" s="5">
        <v>287914.10600000003</v>
      </c>
      <c r="H14" s="5">
        <v>609066.18799999997</v>
      </c>
      <c r="I14" s="5">
        <v>73997037</v>
      </c>
      <c r="J14" s="5">
        <v>12925593.185000001</v>
      </c>
      <c r="K14" s="37">
        <v>322693.875</v>
      </c>
    </row>
    <row r="15" spans="2:11" s="12" customFormat="1" ht="15" customHeight="1" x14ac:dyDescent="0.35">
      <c r="B15" s="51" t="s">
        <v>105</v>
      </c>
      <c r="C15" s="74">
        <v>503</v>
      </c>
      <c r="D15" s="5">
        <v>127887439.124</v>
      </c>
      <c r="E15" s="5">
        <v>1274631.18</v>
      </c>
      <c r="F15" s="5">
        <v>1210059.5719999999</v>
      </c>
      <c r="G15" s="5">
        <v>256951.02</v>
      </c>
      <c r="H15" s="5">
        <v>683410.32499999995</v>
      </c>
      <c r="I15" s="5">
        <v>68762448</v>
      </c>
      <c r="J15" s="5">
        <v>11996446.926000001</v>
      </c>
      <c r="K15" s="37">
        <v>437650.386</v>
      </c>
    </row>
    <row r="16" spans="2:11" s="12" customFormat="1" ht="15" customHeight="1" x14ac:dyDescent="0.35">
      <c r="B16" s="51" t="s">
        <v>106</v>
      </c>
      <c r="C16" s="74">
        <v>217</v>
      </c>
      <c r="D16" s="5">
        <v>71195196.375</v>
      </c>
      <c r="E16" s="5">
        <v>585917.51500000001</v>
      </c>
      <c r="F16" s="5">
        <v>394946.261</v>
      </c>
      <c r="G16" s="5">
        <v>154586.804</v>
      </c>
      <c r="H16" s="5">
        <v>673518.55099999998</v>
      </c>
      <c r="I16" s="5">
        <v>52801894</v>
      </c>
      <c r="J16" s="5">
        <v>8837997.1119999997</v>
      </c>
      <c r="K16" s="37">
        <v>423135.04200000002</v>
      </c>
    </row>
    <row r="17" spans="2:11" s="12" customFormat="1" ht="15" customHeight="1" x14ac:dyDescent="0.35">
      <c r="B17" s="51" t="s">
        <v>107</v>
      </c>
      <c r="C17" s="74">
        <v>82</v>
      </c>
      <c r="D17" s="5">
        <v>28265133.956999999</v>
      </c>
      <c r="E17" s="5">
        <v>97687.221000000005</v>
      </c>
      <c r="F17" s="5">
        <v>114431.41800000001</v>
      </c>
      <c r="G17" s="5">
        <v>63622.468999999997</v>
      </c>
      <c r="H17" s="5">
        <v>334817.076</v>
      </c>
      <c r="I17" s="5">
        <v>28589222</v>
      </c>
      <c r="J17" s="5">
        <v>4929017.12</v>
      </c>
      <c r="K17" s="37">
        <v>426693.71399999998</v>
      </c>
    </row>
    <row r="18" spans="2:11" s="12" customFormat="1" ht="15" customHeight="1" x14ac:dyDescent="0.35">
      <c r="B18" s="51" t="s">
        <v>108</v>
      </c>
      <c r="C18" s="74">
        <v>69</v>
      </c>
      <c r="D18" s="5">
        <v>31990249.074999999</v>
      </c>
      <c r="E18" s="5">
        <v>32584.378000000001</v>
      </c>
      <c r="F18" s="5">
        <v>195362.22</v>
      </c>
      <c r="G18" s="5">
        <v>136248.86499999999</v>
      </c>
      <c r="H18" s="5">
        <v>411001.50400000002</v>
      </c>
      <c r="I18" s="5">
        <v>30903916</v>
      </c>
      <c r="J18" s="5">
        <v>5178492.4879999999</v>
      </c>
      <c r="K18" s="37">
        <v>35.880000000000003</v>
      </c>
    </row>
    <row r="19" spans="2:11" s="12" customFormat="1" ht="15" customHeight="1" x14ac:dyDescent="0.35">
      <c r="B19" s="51" t="s">
        <v>109</v>
      </c>
      <c r="C19" s="74">
        <v>35</v>
      </c>
      <c r="D19" s="5">
        <v>17601027.070999999</v>
      </c>
      <c r="E19" s="5">
        <v>88705.998999999996</v>
      </c>
      <c r="F19" s="5">
        <v>86527.156000000003</v>
      </c>
      <c r="G19" s="5">
        <v>97627.585000000006</v>
      </c>
      <c r="H19" s="5">
        <v>293738.77</v>
      </c>
      <c r="I19" s="5">
        <v>19136410</v>
      </c>
      <c r="J19" s="5">
        <v>3323565.8470000001</v>
      </c>
      <c r="K19" s="37">
        <v>0</v>
      </c>
    </row>
    <row r="20" spans="2:11" s="12" customFormat="1" ht="15" customHeight="1" x14ac:dyDescent="0.35">
      <c r="B20" s="51" t="s">
        <v>110</v>
      </c>
      <c r="C20" s="74">
        <v>21</v>
      </c>
      <c r="D20" s="5">
        <v>13700750.575999999</v>
      </c>
      <c r="E20" s="5">
        <v>177582.82199999999</v>
      </c>
      <c r="F20" s="5">
        <v>651228.39500000002</v>
      </c>
      <c r="G20" s="5">
        <v>34022.076000000001</v>
      </c>
      <c r="H20" s="5">
        <v>43673.641000000003</v>
      </c>
      <c r="I20" s="5">
        <v>13660055</v>
      </c>
      <c r="J20" s="5">
        <v>2554458.3530000001</v>
      </c>
      <c r="K20" s="37">
        <v>0</v>
      </c>
    </row>
    <row r="21" spans="2:11" s="12" customFormat="1" ht="15" customHeight="1" x14ac:dyDescent="0.35">
      <c r="B21" s="51" t="s">
        <v>111</v>
      </c>
      <c r="C21" s="74">
        <v>17</v>
      </c>
      <c r="D21" s="5">
        <v>11165832.375</v>
      </c>
      <c r="E21" s="5">
        <v>31710.393</v>
      </c>
      <c r="F21" s="5">
        <v>59267.811999999998</v>
      </c>
      <c r="G21" s="5">
        <v>42120.307000000001</v>
      </c>
      <c r="H21" s="5">
        <v>4562.1000000000004</v>
      </c>
      <c r="I21" s="5">
        <v>12728541</v>
      </c>
      <c r="J21" s="5">
        <v>2269285.3199999998</v>
      </c>
      <c r="K21" s="37">
        <v>1361610.027</v>
      </c>
    </row>
    <row r="22" spans="2:11" s="12" customFormat="1" ht="15" customHeight="1" x14ac:dyDescent="0.35">
      <c r="B22" s="51" t="s">
        <v>112</v>
      </c>
      <c r="C22" s="74">
        <v>13</v>
      </c>
      <c r="D22" s="5">
        <v>10735862.484999999</v>
      </c>
      <c r="E22" s="5">
        <v>0</v>
      </c>
      <c r="F22" s="5">
        <v>98112.418000000005</v>
      </c>
      <c r="G22" s="5">
        <v>16496.851999999999</v>
      </c>
      <c r="H22" s="5">
        <v>127969.882</v>
      </c>
      <c r="I22" s="5">
        <v>10944217</v>
      </c>
      <c r="J22" s="5">
        <v>1726934.544</v>
      </c>
      <c r="K22" s="37">
        <v>0</v>
      </c>
    </row>
    <row r="23" spans="2:11" s="12" customFormat="1" ht="15" customHeight="1" x14ac:dyDescent="0.35">
      <c r="B23" s="51" t="s">
        <v>113</v>
      </c>
      <c r="C23" s="74">
        <v>15</v>
      </c>
      <c r="D23" s="5">
        <v>14684548.963</v>
      </c>
      <c r="E23" s="5">
        <v>0</v>
      </c>
      <c r="F23" s="5">
        <v>113878.303</v>
      </c>
      <c r="G23" s="5">
        <v>54446.792000000001</v>
      </c>
      <c r="H23" s="5">
        <v>252095.36300000001</v>
      </c>
      <c r="I23" s="5">
        <v>14389295</v>
      </c>
      <c r="J23" s="5">
        <v>2511358.8769999999</v>
      </c>
      <c r="K23" s="37">
        <v>0</v>
      </c>
    </row>
    <row r="24" spans="2:11" s="12" customFormat="1" ht="15" customHeight="1" x14ac:dyDescent="0.35">
      <c r="B24" s="51" t="s">
        <v>114</v>
      </c>
      <c r="C24" s="74">
        <v>46</v>
      </c>
      <c r="D24" s="5">
        <v>65476517.938000001</v>
      </c>
      <c r="E24" s="5">
        <v>1380.2349999999999</v>
      </c>
      <c r="F24" s="5">
        <v>878546.12600000005</v>
      </c>
      <c r="G24" s="5">
        <v>271819.21999999997</v>
      </c>
      <c r="H24" s="5">
        <v>566279.505</v>
      </c>
      <c r="I24" s="5">
        <v>61667385</v>
      </c>
      <c r="J24" s="5">
        <v>10466977.198999999</v>
      </c>
      <c r="K24" s="37">
        <v>0</v>
      </c>
    </row>
    <row r="25" spans="2:11" s="12" customFormat="1" ht="15" customHeight="1" x14ac:dyDescent="0.35">
      <c r="B25" s="51" t="s">
        <v>115</v>
      </c>
      <c r="C25" s="74">
        <v>9</v>
      </c>
      <c r="D25" s="5">
        <v>21947883.135000002</v>
      </c>
      <c r="E25" s="5">
        <v>0</v>
      </c>
      <c r="F25" s="5">
        <v>73401.73</v>
      </c>
      <c r="G25" s="5">
        <v>285700.05200000003</v>
      </c>
      <c r="H25" s="5">
        <v>6233.7280000000001</v>
      </c>
      <c r="I25" s="5">
        <v>21723749</v>
      </c>
      <c r="J25" s="5">
        <v>4111904.8459999999</v>
      </c>
      <c r="K25" s="37">
        <v>0</v>
      </c>
    </row>
    <row r="26" spans="2:11" s="12" customFormat="1" ht="15" customHeight="1" x14ac:dyDescent="0.35">
      <c r="B26" s="51" t="s">
        <v>116</v>
      </c>
      <c r="C26" s="74">
        <v>17</v>
      </c>
      <c r="D26" s="5">
        <v>73610453.878999993</v>
      </c>
      <c r="E26" s="5">
        <v>0</v>
      </c>
      <c r="F26" s="5">
        <v>145841.06599999999</v>
      </c>
      <c r="G26" s="5">
        <v>188482.80499999999</v>
      </c>
      <c r="H26" s="5">
        <v>45527.936000000002</v>
      </c>
      <c r="I26" s="5">
        <v>72134059</v>
      </c>
      <c r="J26" s="5">
        <v>13618410.642000001</v>
      </c>
      <c r="K26" s="37">
        <v>0</v>
      </c>
    </row>
    <row r="27" spans="2:11" s="12" customFormat="1" ht="15" customHeight="1" x14ac:dyDescent="0.35">
      <c r="B27" s="51" t="s">
        <v>117</v>
      </c>
      <c r="C27" s="74">
        <v>6</v>
      </c>
      <c r="D27" s="5">
        <v>61104818.156000003</v>
      </c>
      <c r="E27" s="5">
        <v>236755.63200000001</v>
      </c>
      <c r="F27" s="5">
        <v>41139.904000000002</v>
      </c>
      <c r="G27" s="5">
        <v>221829.77299999999</v>
      </c>
      <c r="H27" s="5">
        <v>2099.94</v>
      </c>
      <c r="I27" s="5">
        <v>47516926</v>
      </c>
      <c r="J27" s="5">
        <v>8740888.6860000007</v>
      </c>
      <c r="K27" s="37">
        <v>1E-3</v>
      </c>
    </row>
    <row r="28" spans="2:11" s="12" customFormat="1" ht="15" customHeight="1" thickBot="1" x14ac:dyDescent="0.4">
      <c r="B28" s="52" t="s">
        <v>195</v>
      </c>
      <c r="C28" s="75">
        <v>4</v>
      </c>
      <c r="D28" s="40">
        <v>94682966.790999994</v>
      </c>
      <c r="E28" s="40">
        <v>0</v>
      </c>
      <c r="F28" s="40">
        <v>2990892.42</v>
      </c>
      <c r="G28" s="40">
        <v>259100.53700000001</v>
      </c>
      <c r="H28" s="40">
        <v>751356.35499999998</v>
      </c>
      <c r="I28" s="40">
        <v>86374625</v>
      </c>
      <c r="J28" s="40">
        <v>15435806.23</v>
      </c>
      <c r="K28" s="41">
        <v>0</v>
      </c>
    </row>
    <row r="29" spans="2:11" s="12" customFormat="1" ht="15" customHeight="1" thickTop="1" x14ac:dyDescent="0.35">
      <c r="B29" s="8"/>
      <c r="C29" s="16"/>
      <c r="D29" s="16"/>
      <c r="E29" s="16"/>
      <c r="F29" s="16"/>
      <c r="G29" s="16"/>
      <c r="H29" s="16"/>
      <c r="I29" s="16"/>
      <c r="J29" s="16"/>
      <c r="K29" s="16"/>
    </row>
    <row r="30" spans="2:11" s="12" customFormat="1" ht="15" customHeight="1" thickBot="1" x14ac:dyDescent="0.4">
      <c r="B30" s="8"/>
      <c r="C30" s="8"/>
      <c r="D30" s="8"/>
      <c r="E30" s="8"/>
      <c r="F30" s="8"/>
      <c r="G30" s="8"/>
      <c r="H30" s="8"/>
      <c r="I30" s="8"/>
      <c r="J30" s="8"/>
      <c r="K30" s="8"/>
    </row>
    <row r="31" spans="2:11" s="12" customFormat="1" ht="63.5" thickTop="1" thickBot="1" x14ac:dyDescent="0.4">
      <c r="B31" s="56" t="s">
        <v>147</v>
      </c>
      <c r="C31" s="57" t="s">
        <v>8</v>
      </c>
      <c r="D31" s="58" t="s">
        <v>33</v>
      </c>
      <c r="E31" s="58" t="s">
        <v>34</v>
      </c>
      <c r="F31" s="58" t="s">
        <v>123</v>
      </c>
      <c r="G31" s="58" t="s">
        <v>122</v>
      </c>
      <c r="H31" s="58" t="s">
        <v>132</v>
      </c>
      <c r="I31" s="58" t="s">
        <v>32</v>
      </c>
      <c r="J31" s="58" t="s">
        <v>124</v>
      </c>
      <c r="K31" s="59" t="s">
        <v>145</v>
      </c>
    </row>
    <row r="32" spans="2:11" s="12" customFormat="1" ht="15" customHeight="1" thickTop="1" x14ac:dyDescent="0.35">
      <c r="B32" s="47" t="s">
        <v>9</v>
      </c>
      <c r="C32" s="48">
        <v>13348</v>
      </c>
      <c r="D32" s="49">
        <v>16654316.076700002</v>
      </c>
      <c r="E32" s="49">
        <v>940081.84900000005</v>
      </c>
      <c r="F32" s="49">
        <v>2525.7779999999998</v>
      </c>
      <c r="G32" s="49">
        <v>78728.748999999996</v>
      </c>
      <c r="H32" s="49">
        <v>47414.788999999997</v>
      </c>
      <c r="I32" s="49">
        <v>17974363</v>
      </c>
      <c r="J32" s="49">
        <v>3366638.477</v>
      </c>
      <c r="K32" s="50">
        <v>5730252.9349600011</v>
      </c>
    </row>
    <row r="33" spans="2:11" s="12" customFormat="1" ht="15" customHeight="1" x14ac:dyDescent="0.35">
      <c r="B33" s="36" t="s">
        <v>10</v>
      </c>
      <c r="C33" s="6">
        <v>436</v>
      </c>
      <c r="D33" s="5">
        <v>9634562.875</v>
      </c>
      <c r="E33" s="5">
        <v>3308367.41</v>
      </c>
      <c r="F33" s="5">
        <v>47236.646999999997</v>
      </c>
      <c r="G33" s="5">
        <v>103162.959</v>
      </c>
      <c r="H33" s="5">
        <v>5343.3410000000003</v>
      </c>
      <c r="I33" s="5">
        <v>7080125</v>
      </c>
      <c r="J33" s="5">
        <v>1331556.507</v>
      </c>
      <c r="K33" s="37">
        <v>3254735.3569999998</v>
      </c>
    </row>
    <row r="34" spans="2:11" s="12" customFormat="1" ht="15" customHeight="1" x14ac:dyDescent="0.35">
      <c r="B34" s="36" t="s">
        <v>11</v>
      </c>
      <c r="C34" s="6">
        <v>37799</v>
      </c>
      <c r="D34" s="5">
        <v>283476029.11799997</v>
      </c>
      <c r="E34" s="5">
        <v>9355138.6040000003</v>
      </c>
      <c r="F34" s="5">
        <v>8896027.898</v>
      </c>
      <c r="G34" s="5">
        <v>722085.10699999996</v>
      </c>
      <c r="H34" s="5">
        <v>4971839.4670000002</v>
      </c>
      <c r="I34" s="5">
        <v>300317124.49199998</v>
      </c>
      <c r="J34" s="5">
        <v>51617469.251999997</v>
      </c>
      <c r="K34" s="37">
        <v>81753549.941790015</v>
      </c>
    </row>
    <row r="35" spans="2:11" s="12" customFormat="1" ht="15" customHeight="1" x14ac:dyDescent="0.35">
      <c r="B35" s="36" t="s">
        <v>137</v>
      </c>
      <c r="C35" s="6">
        <v>2874</v>
      </c>
      <c r="D35" s="5">
        <v>54008935.806999996</v>
      </c>
      <c r="E35" s="5">
        <v>4053074.2749999999</v>
      </c>
      <c r="F35" s="5">
        <v>1946.58</v>
      </c>
      <c r="G35" s="5">
        <v>286353.85100000002</v>
      </c>
      <c r="H35" s="5">
        <v>8850.9770000000008</v>
      </c>
      <c r="I35" s="5">
        <v>52518039</v>
      </c>
      <c r="J35" s="5">
        <v>9961031.1400000006</v>
      </c>
      <c r="K35" s="37">
        <v>15677570.412</v>
      </c>
    </row>
    <row r="36" spans="2:11" s="12" customFormat="1" ht="15" customHeight="1" x14ac:dyDescent="0.35">
      <c r="B36" s="36" t="s">
        <v>138</v>
      </c>
      <c r="C36" s="6">
        <v>2573</v>
      </c>
      <c r="D36" s="5">
        <v>9263403.2479999997</v>
      </c>
      <c r="E36" s="5">
        <v>323888.80300000001</v>
      </c>
      <c r="F36" s="5">
        <v>6422.5749999999998</v>
      </c>
      <c r="G36" s="5">
        <v>39824.610999999997</v>
      </c>
      <c r="H36" s="5">
        <v>28869.338</v>
      </c>
      <c r="I36" s="5">
        <v>8357620</v>
      </c>
      <c r="J36" s="5">
        <v>1558148.321</v>
      </c>
      <c r="K36" s="37">
        <v>1792753.2439999999</v>
      </c>
    </row>
    <row r="37" spans="2:11" s="12" customFormat="1" ht="15" customHeight="1" x14ac:dyDescent="0.35">
      <c r="B37" s="36" t="s">
        <v>12</v>
      </c>
      <c r="C37" s="6">
        <v>46405</v>
      </c>
      <c r="D37" s="5">
        <v>30640913.09</v>
      </c>
      <c r="E37" s="5">
        <v>4053011.8160000001</v>
      </c>
      <c r="F37" s="5">
        <v>239462.299</v>
      </c>
      <c r="G37" s="5">
        <v>197742.747</v>
      </c>
      <c r="H37" s="5">
        <v>40933.423000000003</v>
      </c>
      <c r="I37" s="5">
        <v>33703550.450000003</v>
      </c>
      <c r="J37" s="5">
        <v>6200801.6299999999</v>
      </c>
      <c r="K37" s="37">
        <v>32692746.760459993</v>
      </c>
    </row>
    <row r="38" spans="2:11" s="12" customFormat="1" ht="15" customHeight="1" x14ac:dyDescent="0.35">
      <c r="B38" s="36" t="s">
        <v>13</v>
      </c>
      <c r="C38" s="6">
        <v>135841</v>
      </c>
      <c r="D38" s="5">
        <v>120389468.59630001</v>
      </c>
      <c r="E38" s="5">
        <v>9163353.7390000001</v>
      </c>
      <c r="F38" s="5">
        <v>842738.11499999999</v>
      </c>
      <c r="G38" s="5">
        <v>599889.72900000005</v>
      </c>
      <c r="H38" s="5">
        <v>201799.644</v>
      </c>
      <c r="I38" s="5">
        <v>139924783.706</v>
      </c>
      <c r="J38" s="5">
        <v>26214834.745000001</v>
      </c>
      <c r="K38" s="37">
        <v>56347280.48522</v>
      </c>
    </row>
    <row r="39" spans="2:11" s="12" customFormat="1" ht="15" customHeight="1" x14ac:dyDescent="0.35">
      <c r="B39" s="36" t="s">
        <v>14</v>
      </c>
      <c r="C39" s="6">
        <v>12906</v>
      </c>
      <c r="D39" s="5">
        <v>25482810.087000001</v>
      </c>
      <c r="E39" s="5">
        <v>3192076.9720000001</v>
      </c>
      <c r="F39" s="5">
        <v>12236.396000000001</v>
      </c>
      <c r="G39" s="5">
        <v>101112.466</v>
      </c>
      <c r="H39" s="5">
        <v>56436.54</v>
      </c>
      <c r="I39" s="5">
        <v>27367687</v>
      </c>
      <c r="J39" s="5">
        <v>5093715.1610000003</v>
      </c>
      <c r="K39" s="37">
        <v>17805022.991999999</v>
      </c>
    </row>
    <row r="40" spans="2:11" s="12" customFormat="1" ht="15" customHeight="1" x14ac:dyDescent="0.35">
      <c r="B40" s="36" t="s">
        <v>15</v>
      </c>
      <c r="C40" s="6">
        <v>23000</v>
      </c>
      <c r="D40" s="5">
        <v>6031072.50612</v>
      </c>
      <c r="E40" s="5">
        <v>2810074.5260000001</v>
      </c>
      <c r="F40" s="5">
        <v>904.4</v>
      </c>
      <c r="G40" s="5">
        <v>20274.877</v>
      </c>
      <c r="H40" s="5">
        <v>13759.839</v>
      </c>
      <c r="I40" s="5">
        <v>9062268</v>
      </c>
      <c r="J40" s="5">
        <v>1707509.311</v>
      </c>
      <c r="K40" s="37">
        <v>15042249.824999999</v>
      </c>
    </row>
    <row r="41" spans="2:11" s="12" customFormat="1" ht="15" customHeight="1" x14ac:dyDescent="0.35">
      <c r="B41" s="36" t="s">
        <v>16</v>
      </c>
      <c r="C41" s="6">
        <v>19932</v>
      </c>
      <c r="D41" s="5">
        <v>42115094.809</v>
      </c>
      <c r="E41" s="5">
        <v>1906813.176</v>
      </c>
      <c r="F41" s="5">
        <v>1214481.9550000001</v>
      </c>
      <c r="G41" s="5">
        <v>303128.47700000001</v>
      </c>
      <c r="H41" s="5">
        <v>16005.893</v>
      </c>
      <c r="I41" s="5">
        <v>47814869.799999997</v>
      </c>
      <c r="J41" s="5">
        <v>8991143.5099999998</v>
      </c>
      <c r="K41" s="37">
        <v>16346643.189999999</v>
      </c>
    </row>
    <row r="42" spans="2:11" s="12" customFormat="1" ht="15" customHeight="1" x14ac:dyDescent="0.35">
      <c r="B42" s="36" t="s">
        <v>17</v>
      </c>
      <c r="C42" s="6">
        <v>8137</v>
      </c>
      <c r="D42" s="5">
        <v>-16747303.711999999</v>
      </c>
      <c r="E42" s="5">
        <v>4541853.2010000004</v>
      </c>
      <c r="F42" s="5">
        <v>356774.33100000001</v>
      </c>
      <c r="G42" s="5">
        <v>608981.03899999999</v>
      </c>
      <c r="H42" s="5">
        <v>15554.427</v>
      </c>
      <c r="I42" s="5">
        <v>116532692</v>
      </c>
      <c r="J42" s="5">
        <v>19399142.896000002</v>
      </c>
      <c r="K42" s="37">
        <v>40053485.689999998</v>
      </c>
    </row>
    <row r="43" spans="2:11" s="12" customFormat="1" ht="15" customHeight="1" x14ac:dyDescent="0.35">
      <c r="B43" s="36" t="s">
        <v>18</v>
      </c>
      <c r="C43" s="6">
        <v>91941</v>
      </c>
      <c r="D43" s="5">
        <v>45606675.49611</v>
      </c>
      <c r="E43" s="5">
        <v>13112512.659</v>
      </c>
      <c r="F43" s="5">
        <v>1514.7280000000001</v>
      </c>
      <c r="G43" s="5">
        <v>132788.39600000001</v>
      </c>
      <c r="H43" s="5">
        <v>30560.334999999999</v>
      </c>
      <c r="I43" s="5">
        <v>53091430</v>
      </c>
      <c r="J43" s="5">
        <v>9861216.3829999994</v>
      </c>
      <c r="K43" s="37">
        <v>58111653.798039995</v>
      </c>
    </row>
    <row r="44" spans="2:11" s="12" customFormat="1" ht="15" customHeight="1" x14ac:dyDescent="0.35">
      <c r="B44" s="36" t="s">
        <v>19</v>
      </c>
      <c r="C44" s="6">
        <v>52327</v>
      </c>
      <c r="D44" s="5">
        <v>52354816.21813</v>
      </c>
      <c r="E44" s="5">
        <v>3508412.7549999999</v>
      </c>
      <c r="F44" s="5">
        <v>1569971.915</v>
      </c>
      <c r="G44" s="5">
        <v>173868.37599999999</v>
      </c>
      <c r="H44" s="5">
        <v>109728.963</v>
      </c>
      <c r="I44" s="5">
        <v>37308983</v>
      </c>
      <c r="J44" s="5">
        <v>6833728.7810000004</v>
      </c>
      <c r="K44" s="37">
        <v>24159094.154770002</v>
      </c>
    </row>
    <row r="45" spans="2:11" s="12" customFormat="1" ht="15" customHeight="1" x14ac:dyDescent="0.35">
      <c r="B45" s="36" t="s">
        <v>20</v>
      </c>
      <c r="C45" s="6">
        <v>23123</v>
      </c>
      <c r="D45" s="5">
        <v>15266088.68407</v>
      </c>
      <c r="E45" s="5">
        <v>1770987.746</v>
      </c>
      <c r="F45" s="5">
        <v>16766.810000000001</v>
      </c>
      <c r="G45" s="5">
        <v>37418.976000000002</v>
      </c>
      <c r="H45" s="5">
        <v>149280.62599999999</v>
      </c>
      <c r="I45" s="5">
        <v>15470971.300000001</v>
      </c>
      <c r="J45" s="5">
        <v>2772055.5959999999</v>
      </c>
      <c r="K45" s="37">
        <v>8860896.1579999998</v>
      </c>
    </row>
    <row r="46" spans="2:11" s="12" customFormat="1" ht="15" customHeight="1" x14ac:dyDescent="0.35">
      <c r="B46" s="36" t="s">
        <v>21</v>
      </c>
      <c r="C46" s="6">
        <v>9817</v>
      </c>
      <c r="D46" s="5">
        <v>431921592.80543005</v>
      </c>
      <c r="E46" s="5">
        <v>15513.154</v>
      </c>
      <c r="F46" s="5">
        <v>0</v>
      </c>
      <c r="G46" s="5">
        <v>904.86500000000001</v>
      </c>
      <c r="H46" s="5">
        <v>9727.5010000000002</v>
      </c>
      <c r="I46" s="5">
        <v>35170464</v>
      </c>
      <c r="J46" s="5">
        <v>6672388.1689999998</v>
      </c>
      <c r="K46" s="37">
        <v>1811251.9691499998</v>
      </c>
    </row>
    <row r="47" spans="2:11" s="12" customFormat="1" ht="15" customHeight="1" x14ac:dyDescent="0.35">
      <c r="B47" s="36" t="s">
        <v>139</v>
      </c>
      <c r="C47" s="6">
        <v>14991</v>
      </c>
      <c r="D47" s="5">
        <v>2453314.2786599998</v>
      </c>
      <c r="E47" s="5">
        <v>276712.33799999999</v>
      </c>
      <c r="F47" s="5">
        <v>8020.1819999999998</v>
      </c>
      <c r="G47" s="5">
        <v>5306.8289999999997</v>
      </c>
      <c r="H47" s="5">
        <v>43222.847999999998</v>
      </c>
      <c r="I47" s="5">
        <v>1832982.044</v>
      </c>
      <c r="J47" s="5">
        <v>297946</v>
      </c>
      <c r="K47" s="37">
        <v>2166134.514</v>
      </c>
    </row>
    <row r="48" spans="2:11" s="12" customFormat="1" ht="15" customHeight="1" x14ac:dyDescent="0.35">
      <c r="B48" s="36" t="s">
        <v>22</v>
      </c>
      <c r="C48" s="6">
        <v>13530</v>
      </c>
      <c r="D48" s="5">
        <v>10820258.876729999</v>
      </c>
      <c r="E48" s="5">
        <v>619893.88399999996</v>
      </c>
      <c r="F48" s="5">
        <v>7704.3580000000002</v>
      </c>
      <c r="G48" s="5">
        <v>78140.764999999999</v>
      </c>
      <c r="H48" s="5">
        <v>84346.71</v>
      </c>
      <c r="I48" s="5">
        <v>13035673</v>
      </c>
      <c r="J48" s="5">
        <v>2391779.827</v>
      </c>
      <c r="K48" s="37">
        <v>7968489.307</v>
      </c>
    </row>
    <row r="49" spans="2:11" s="12" customFormat="1" ht="15" customHeight="1" x14ac:dyDescent="0.35">
      <c r="B49" s="36" t="s">
        <v>23</v>
      </c>
      <c r="C49" s="6">
        <v>20242</v>
      </c>
      <c r="D49" s="5">
        <v>5449814.3760799998</v>
      </c>
      <c r="E49" s="5">
        <v>882896.71499999997</v>
      </c>
      <c r="F49" s="5">
        <v>91.143000000000001</v>
      </c>
      <c r="G49" s="5">
        <v>102946.026</v>
      </c>
      <c r="H49" s="5">
        <v>14643.717000000001</v>
      </c>
      <c r="I49" s="5">
        <v>8274545.9510000004</v>
      </c>
      <c r="J49" s="5">
        <v>1552520.1869999999</v>
      </c>
      <c r="K49" s="37">
        <v>7653746.9970000004</v>
      </c>
    </row>
    <row r="50" spans="2:11" s="12" customFormat="1" ht="15" customHeight="1" x14ac:dyDescent="0.35">
      <c r="B50" s="36" t="s">
        <v>24</v>
      </c>
      <c r="C50" s="6">
        <v>29463</v>
      </c>
      <c r="D50" s="5">
        <v>1623140.4867699998</v>
      </c>
      <c r="E50" s="5">
        <v>323453.39799999999</v>
      </c>
      <c r="F50" s="5">
        <v>15449.001</v>
      </c>
      <c r="G50" s="5">
        <v>7069.4840000000004</v>
      </c>
      <c r="H50" s="5">
        <v>14061.597</v>
      </c>
      <c r="I50" s="5">
        <v>2605936</v>
      </c>
      <c r="J50" s="5">
        <v>480481.554</v>
      </c>
      <c r="K50" s="37">
        <v>3415422.3886899995</v>
      </c>
    </row>
    <row r="51" spans="2:11" s="12" customFormat="1" ht="15" customHeight="1" x14ac:dyDescent="0.35">
      <c r="B51" s="36" t="s">
        <v>25</v>
      </c>
      <c r="C51" s="6">
        <v>72</v>
      </c>
      <c r="D51" s="5">
        <v>-4262.6319999999996</v>
      </c>
      <c r="E51" s="5">
        <v>42.499000000000002</v>
      </c>
      <c r="F51" s="5">
        <v>0</v>
      </c>
      <c r="G51" s="5">
        <v>0</v>
      </c>
      <c r="H51" s="5">
        <v>5.7</v>
      </c>
      <c r="I51" s="5">
        <v>18906</v>
      </c>
      <c r="J51" s="5">
        <v>3586.44</v>
      </c>
      <c r="K51" s="37">
        <v>8860.9770000000008</v>
      </c>
    </row>
    <row r="52" spans="2:11" s="12" customFormat="1" ht="15" customHeight="1" thickBot="1" x14ac:dyDescent="0.4">
      <c r="B52" s="38" t="s">
        <v>26</v>
      </c>
      <c r="C52" s="39">
        <v>40</v>
      </c>
      <c r="D52" s="40">
        <v>4521.3100000000004</v>
      </c>
      <c r="E52" s="40">
        <v>0</v>
      </c>
      <c r="F52" s="40">
        <v>0</v>
      </c>
      <c r="G52" s="40">
        <v>0</v>
      </c>
      <c r="H52" s="40">
        <v>0</v>
      </c>
      <c r="I52" s="40">
        <v>2419</v>
      </c>
      <c r="J52" s="40">
        <v>459.61</v>
      </c>
      <c r="K52" s="41">
        <v>728.226</v>
      </c>
    </row>
    <row r="53" spans="2:11" s="12" customFormat="1" ht="15" customHeight="1" thickTop="1" x14ac:dyDescent="0.25">
      <c r="B53" s="125" t="s">
        <v>192</v>
      </c>
      <c r="C53" s="125"/>
      <c r="D53" s="125"/>
      <c r="E53" s="125"/>
      <c r="F53" s="125"/>
      <c r="G53" s="125"/>
      <c r="H53" s="125"/>
      <c r="I53" s="125"/>
      <c r="J53" s="125"/>
      <c r="K53" s="125"/>
    </row>
    <row r="54" spans="2:11" s="12" customFormat="1" ht="15" customHeight="1" x14ac:dyDescent="0.35"/>
  </sheetData>
  <mergeCells count="1">
    <mergeCell ref="B2:K2"/>
  </mergeCells>
  <pageMargins left="0.7" right="0.7" top="0.78740157499999996" bottom="0.78740157499999996" header="0.3" footer="0.3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CE699"/>
  </sheetPr>
  <dimension ref="B1:AE46"/>
  <sheetViews>
    <sheetView showGridLines="0" zoomScale="70" zoomScaleNormal="70" workbookViewId="0">
      <pane xSplit="2" topLeftCell="C1" activePane="topRight" state="frozen"/>
      <selection pane="topRight"/>
    </sheetView>
  </sheetViews>
  <sheetFormatPr defaultColWidth="14.7265625" defaultRowHeight="15" customHeight="1" x14ac:dyDescent="0.35"/>
  <cols>
    <col min="1" max="1" width="2.7265625" customWidth="1"/>
    <col min="2" max="2" width="14.7265625" style="12" customWidth="1"/>
    <col min="3" max="3" width="14.7265625" style="9" customWidth="1"/>
    <col min="4" max="12" width="14.7265625" customWidth="1"/>
    <col min="14" max="19" width="14.7265625" customWidth="1"/>
  </cols>
  <sheetData>
    <row r="1" spans="2:31" s="14" customFormat="1" ht="15" customHeight="1" thickBot="1" x14ac:dyDescent="0.4">
      <c r="B1" s="15"/>
      <c r="C1" s="13"/>
    </row>
    <row r="2" spans="2:31" s="14" customFormat="1" ht="20.149999999999999" customHeight="1" thickTop="1" thickBot="1" x14ac:dyDescent="0.4">
      <c r="B2" s="131" t="s">
        <v>143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3"/>
    </row>
    <row r="3" spans="2:31" s="7" customFormat="1" ht="50.5" thickBot="1" x14ac:dyDescent="0.4">
      <c r="B3" s="43" t="s">
        <v>173</v>
      </c>
      <c r="C3" s="66" t="s">
        <v>59</v>
      </c>
      <c r="D3" s="67" t="s">
        <v>174</v>
      </c>
      <c r="E3" s="67" t="s">
        <v>175</v>
      </c>
      <c r="F3" s="67" t="s">
        <v>133</v>
      </c>
      <c r="G3" s="67" t="s">
        <v>134</v>
      </c>
      <c r="H3" s="67" t="s">
        <v>135</v>
      </c>
      <c r="I3" s="67" t="s">
        <v>173</v>
      </c>
      <c r="J3" s="67" t="s">
        <v>176</v>
      </c>
      <c r="K3" s="54" t="s">
        <v>119</v>
      </c>
      <c r="L3" s="54" t="s">
        <v>177</v>
      </c>
      <c r="M3" s="54" t="s">
        <v>55</v>
      </c>
      <c r="N3" s="67" t="s">
        <v>178</v>
      </c>
      <c r="O3" s="67" t="s">
        <v>118</v>
      </c>
      <c r="P3" s="53" t="s">
        <v>179</v>
      </c>
      <c r="Q3" s="53" t="s">
        <v>180</v>
      </c>
      <c r="R3" s="54" t="s">
        <v>181</v>
      </c>
      <c r="S3" s="53" t="s">
        <v>56</v>
      </c>
      <c r="T3" s="53" t="s">
        <v>182</v>
      </c>
      <c r="U3" s="53" t="s">
        <v>136</v>
      </c>
      <c r="V3" s="53" t="s">
        <v>57</v>
      </c>
      <c r="W3" s="54" t="s">
        <v>120</v>
      </c>
      <c r="X3" s="53" t="s">
        <v>121</v>
      </c>
      <c r="Y3" s="53" t="s">
        <v>58</v>
      </c>
      <c r="Z3" s="54" t="s">
        <v>183</v>
      </c>
      <c r="AA3" s="54" t="s">
        <v>184</v>
      </c>
      <c r="AB3" s="54" t="s">
        <v>185</v>
      </c>
      <c r="AC3" s="53" t="s">
        <v>197</v>
      </c>
      <c r="AD3" s="53" t="s">
        <v>140</v>
      </c>
      <c r="AE3" s="68" t="s">
        <v>186</v>
      </c>
    </row>
    <row r="4" spans="2:31" s="14" customFormat="1" ht="15" customHeight="1" thickTop="1" x14ac:dyDescent="0.35">
      <c r="B4" s="69" t="s">
        <v>126</v>
      </c>
      <c r="C4" s="70">
        <v>262124</v>
      </c>
      <c r="D4" s="71">
        <v>4662192.8917199997</v>
      </c>
      <c r="E4" s="71">
        <v>-1957088.9652099998</v>
      </c>
      <c r="F4" s="71">
        <v>70620.35222000003</v>
      </c>
      <c r="G4" s="71">
        <v>810305.39675999945</v>
      </c>
      <c r="H4" s="71">
        <v>200700.94026</v>
      </c>
      <c r="I4" s="71">
        <v>5561381.6460700026</v>
      </c>
      <c r="J4" s="71">
        <v>849311.74432000017</v>
      </c>
      <c r="K4" s="71">
        <v>3829372.8633300001</v>
      </c>
      <c r="L4" s="71">
        <v>1723795.95089</v>
      </c>
      <c r="M4" s="71">
        <v>3462.5657999999999</v>
      </c>
      <c r="N4" s="71">
        <v>5423.7730799999999</v>
      </c>
      <c r="O4" s="71">
        <v>86195.79969</v>
      </c>
      <c r="P4" s="71">
        <v>74688.525599999994</v>
      </c>
      <c r="Q4" s="71">
        <v>79777.968570000012</v>
      </c>
      <c r="R4" s="71">
        <v>0</v>
      </c>
      <c r="S4" s="71">
        <v>3788.6024400000006</v>
      </c>
      <c r="T4" s="71">
        <v>13953.87</v>
      </c>
      <c r="U4" s="71">
        <v>298.08</v>
      </c>
      <c r="V4" s="71">
        <v>28680.355</v>
      </c>
      <c r="W4" s="71">
        <v>363943.45799999998</v>
      </c>
      <c r="X4" s="71">
        <v>344435.18599999999</v>
      </c>
      <c r="Y4" s="71">
        <v>342838.18099999998</v>
      </c>
      <c r="Z4" s="71">
        <v>94729.198999999993</v>
      </c>
      <c r="AA4" s="71">
        <v>115075.65300000001</v>
      </c>
      <c r="AB4" s="71">
        <v>0.6</v>
      </c>
      <c r="AC4" s="71">
        <v>3422674.7625000011</v>
      </c>
      <c r="AD4" s="71">
        <v>812390.87600000005</v>
      </c>
      <c r="AE4" s="72">
        <v>3620.69</v>
      </c>
    </row>
    <row r="5" spans="2:31" s="14" customFormat="1" ht="15" customHeight="1" x14ac:dyDescent="0.35">
      <c r="B5" s="60" t="s">
        <v>60</v>
      </c>
      <c r="C5" s="10">
        <v>219828</v>
      </c>
      <c r="D5" s="11">
        <v>6959022.3628599998</v>
      </c>
      <c r="E5" s="11">
        <v>8648041.8147599995</v>
      </c>
      <c r="F5" s="11">
        <v>44073.128559999997</v>
      </c>
      <c r="G5" s="11">
        <v>1706171.9254099999</v>
      </c>
      <c r="H5" s="11">
        <v>230007.84065</v>
      </c>
      <c r="I5" s="11">
        <v>16330524.15826001</v>
      </c>
      <c r="J5" s="11">
        <v>1227533.2252999998</v>
      </c>
      <c r="K5" s="11">
        <v>5735144.3035600008</v>
      </c>
      <c r="L5" s="11">
        <v>1310197.41105</v>
      </c>
      <c r="M5" s="11">
        <v>16353.809110000002</v>
      </c>
      <c r="N5" s="11">
        <v>15748.227000000001</v>
      </c>
      <c r="O5" s="11">
        <v>146980.16331999999</v>
      </c>
      <c r="P5" s="11">
        <v>80290.116540000003</v>
      </c>
      <c r="Q5" s="11">
        <v>97641.357999999993</v>
      </c>
      <c r="R5" s="11">
        <v>0</v>
      </c>
      <c r="S5" s="11">
        <v>371.11501000000004</v>
      </c>
      <c r="T5" s="11">
        <v>22691.34</v>
      </c>
      <c r="U5" s="11">
        <v>298.08</v>
      </c>
      <c r="V5" s="11">
        <v>23547.82</v>
      </c>
      <c r="W5" s="11">
        <v>711518.97199999995</v>
      </c>
      <c r="X5" s="11">
        <v>685014.11</v>
      </c>
      <c r="Y5" s="11">
        <v>657099.70799999998</v>
      </c>
      <c r="Z5" s="11">
        <v>230389.48800000001</v>
      </c>
      <c r="AA5" s="11">
        <v>37138.5</v>
      </c>
      <c r="AB5" s="11">
        <v>0</v>
      </c>
      <c r="AC5" s="11">
        <v>3052198.78877</v>
      </c>
      <c r="AD5" s="11">
        <v>2397279.9389999998</v>
      </c>
      <c r="AE5" s="61">
        <v>1315.6849999999999</v>
      </c>
    </row>
    <row r="6" spans="2:31" s="14" customFormat="1" ht="15" customHeight="1" x14ac:dyDescent="0.35">
      <c r="B6" s="60" t="s">
        <v>61</v>
      </c>
      <c r="C6" s="10">
        <v>211766</v>
      </c>
      <c r="D6" s="11">
        <v>11548560.154520001</v>
      </c>
      <c r="E6" s="11">
        <v>13716317.825780001</v>
      </c>
      <c r="F6" s="11">
        <v>53671.430909999995</v>
      </c>
      <c r="G6" s="11">
        <v>1811355.65876</v>
      </c>
      <c r="H6" s="11">
        <v>295972.17862000002</v>
      </c>
      <c r="I6" s="11">
        <v>26506920.143549986</v>
      </c>
      <c r="J6" s="11">
        <v>2216262.5742799998</v>
      </c>
      <c r="K6" s="11">
        <v>9332794.0822400004</v>
      </c>
      <c r="L6" s="11">
        <v>2015604.9416599998</v>
      </c>
      <c r="M6" s="11">
        <v>19082.038210000002</v>
      </c>
      <c r="N6" s="11">
        <v>23701.848959999999</v>
      </c>
      <c r="O6" s="11">
        <v>231917.46760999996</v>
      </c>
      <c r="P6" s="11">
        <v>89089.332620000001</v>
      </c>
      <c r="Q6" s="11">
        <v>118040.516</v>
      </c>
      <c r="R6" s="11">
        <v>0</v>
      </c>
      <c r="S6" s="11">
        <v>217.04606000000001</v>
      </c>
      <c r="T6" s="11">
        <v>38700.720000000001</v>
      </c>
      <c r="U6" s="11">
        <v>99.36</v>
      </c>
      <c r="V6" s="11">
        <v>17390.185000000001</v>
      </c>
      <c r="W6" s="11">
        <v>998660.87199999997</v>
      </c>
      <c r="X6" s="11">
        <v>979809.54500000004</v>
      </c>
      <c r="Y6" s="11">
        <v>888721.62300000002</v>
      </c>
      <c r="Z6" s="11">
        <v>428298.179</v>
      </c>
      <c r="AA6" s="11">
        <v>46603.305</v>
      </c>
      <c r="AB6" s="11">
        <v>1.2450000000000001</v>
      </c>
      <c r="AC6" s="11">
        <v>3358143.6690299995</v>
      </c>
      <c r="AD6" s="11">
        <v>3904305.6869999999</v>
      </c>
      <c r="AE6" s="61">
        <v>1366.953</v>
      </c>
    </row>
    <row r="7" spans="2:31" s="14" customFormat="1" ht="15" customHeight="1" x14ac:dyDescent="0.35">
      <c r="B7" s="60" t="s">
        <v>62</v>
      </c>
      <c r="C7" s="10">
        <v>246937</v>
      </c>
      <c r="D7" s="11">
        <v>18836251.916429996</v>
      </c>
      <c r="E7" s="11">
        <v>22332876.317140006</v>
      </c>
      <c r="F7" s="11">
        <v>102575.83782</v>
      </c>
      <c r="G7" s="11">
        <v>2279283.4746400001</v>
      </c>
      <c r="H7" s="11">
        <v>434031.79322000005</v>
      </c>
      <c r="I7" s="11">
        <v>42840513.335110009</v>
      </c>
      <c r="J7" s="11">
        <v>4195021.8604300003</v>
      </c>
      <c r="K7" s="11">
        <v>14639665.570999997</v>
      </c>
      <c r="L7" s="11">
        <v>3958969.5658200001</v>
      </c>
      <c r="M7" s="11">
        <v>41125.774469999997</v>
      </c>
      <c r="N7" s="11">
        <v>55972.466</v>
      </c>
      <c r="O7" s="11">
        <v>552926.10253999964</v>
      </c>
      <c r="P7" s="11">
        <v>174365.35375000001</v>
      </c>
      <c r="Q7" s="11">
        <v>242810.21599999999</v>
      </c>
      <c r="R7" s="11">
        <v>0</v>
      </c>
      <c r="S7" s="11">
        <v>1234.3950500000001</v>
      </c>
      <c r="T7" s="11">
        <v>118859.4</v>
      </c>
      <c r="U7" s="11">
        <v>99.36</v>
      </c>
      <c r="V7" s="11">
        <v>18061.525000000001</v>
      </c>
      <c r="W7" s="11">
        <v>1465086.0079999999</v>
      </c>
      <c r="X7" s="11">
        <v>1383595.247</v>
      </c>
      <c r="Y7" s="11">
        <v>1225375.7649999999</v>
      </c>
      <c r="Z7" s="11">
        <v>730352.70550000004</v>
      </c>
      <c r="AA7" s="11">
        <v>90389.38</v>
      </c>
      <c r="AB7" s="11">
        <v>0</v>
      </c>
      <c r="AC7" s="11">
        <v>4859029.2828100007</v>
      </c>
      <c r="AD7" s="11">
        <v>6269351.0729999999</v>
      </c>
      <c r="AE7" s="61">
        <v>208417.94699999999</v>
      </c>
    </row>
    <row r="8" spans="2:31" s="14" customFormat="1" ht="15" customHeight="1" x14ac:dyDescent="0.35">
      <c r="B8" s="60" t="s">
        <v>63</v>
      </c>
      <c r="C8" s="10">
        <v>166809</v>
      </c>
      <c r="D8" s="11">
        <v>23753917.378249995</v>
      </c>
      <c r="E8" s="11">
        <v>12324555.638450002</v>
      </c>
      <c r="F8" s="11">
        <v>72391.253079999995</v>
      </c>
      <c r="G8" s="11">
        <v>1496438.9291400001</v>
      </c>
      <c r="H8" s="11">
        <v>272696.19324999995</v>
      </c>
      <c r="I8" s="11">
        <v>37412295.21108</v>
      </c>
      <c r="J8" s="11">
        <v>5555508.8940799991</v>
      </c>
      <c r="K8" s="11">
        <v>18197829.754169997</v>
      </c>
      <c r="L8" s="11">
        <v>2536739.8059700001</v>
      </c>
      <c r="M8" s="11">
        <v>26834.306</v>
      </c>
      <c r="N8" s="11">
        <v>76157.0769</v>
      </c>
      <c r="O8" s="11">
        <v>754666.84794999997</v>
      </c>
      <c r="P8" s="11">
        <v>182825.48126000003</v>
      </c>
      <c r="Q8" s="11">
        <v>256988.198</v>
      </c>
      <c r="R8" s="11">
        <v>0</v>
      </c>
      <c r="S8" s="11">
        <v>295.89461999999997</v>
      </c>
      <c r="T8" s="11">
        <v>143993.34</v>
      </c>
      <c r="U8" s="11">
        <v>356.04</v>
      </c>
      <c r="V8" s="11">
        <v>12559.82</v>
      </c>
      <c r="W8" s="11">
        <v>1174918.5959999999</v>
      </c>
      <c r="X8" s="11">
        <v>873581.86</v>
      </c>
      <c r="Y8" s="11">
        <v>686979.59400000004</v>
      </c>
      <c r="Z8" s="11">
        <v>1134950.5615000001</v>
      </c>
      <c r="AA8" s="11">
        <v>89694.9</v>
      </c>
      <c r="AB8" s="11">
        <v>0</v>
      </c>
      <c r="AC8" s="11">
        <v>3227984.6077800002</v>
      </c>
      <c r="AD8" s="11">
        <v>5417609.0700000003</v>
      </c>
      <c r="AE8" s="61">
        <v>883158.08400000003</v>
      </c>
    </row>
    <row r="9" spans="2:31" s="14" customFormat="1" ht="15" customHeight="1" x14ac:dyDescent="0.35">
      <c r="B9" s="60" t="s">
        <v>64</v>
      </c>
      <c r="C9" s="10">
        <v>135149</v>
      </c>
      <c r="D9" s="11">
        <v>25747122.042860005</v>
      </c>
      <c r="E9" s="11">
        <v>10115736.848550003</v>
      </c>
      <c r="F9" s="11">
        <v>62280.13400999998</v>
      </c>
      <c r="G9" s="11">
        <v>1387997.6982300002</v>
      </c>
      <c r="H9" s="11">
        <v>245470.87218999997</v>
      </c>
      <c r="I9" s="11">
        <v>37082509.956930012</v>
      </c>
      <c r="J9" s="11">
        <v>6135270.2489499999</v>
      </c>
      <c r="K9" s="11">
        <v>19609986.073910002</v>
      </c>
      <c r="L9" s="11">
        <v>2162496.1272200001</v>
      </c>
      <c r="M9" s="11">
        <v>35059.959000000003</v>
      </c>
      <c r="N9" s="11">
        <v>80859.453999999998</v>
      </c>
      <c r="O9" s="11">
        <v>722691.47666000004</v>
      </c>
      <c r="P9" s="11">
        <v>159793.99473000001</v>
      </c>
      <c r="Q9" s="11">
        <v>229262.95156000002</v>
      </c>
      <c r="R9" s="11">
        <v>0</v>
      </c>
      <c r="S9" s="11">
        <v>191.68792999999999</v>
      </c>
      <c r="T9" s="11">
        <v>135721.62</v>
      </c>
      <c r="U9" s="11">
        <v>347.76</v>
      </c>
      <c r="V9" s="11">
        <v>8009.5150000000003</v>
      </c>
      <c r="W9" s="11">
        <v>996309.81</v>
      </c>
      <c r="X9" s="11">
        <v>537379.63136</v>
      </c>
      <c r="Y9" s="11">
        <v>373964.82436000003</v>
      </c>
      <c r="Z9" s="11">
        <v>1490857.8489999999</v>
      </c>
      <c r="AA9" s="11">
        <v>109710.43</v>
      </c>
      <c r="AB9" s="11">
        <v>0</v>
      </c>
      <c r="AC9" s="11">
        <v>2825203.7013699999</v>
      </c>
      <c r="AD9" s="11">
        <v>5379742.068</v>
      </c>
      <c r="AE9" s="61">
        <v>1434680.4709999999</v>
      </c>
    </row>
    <row r="10" spans="2:31" s="14" customFormat="1" ht="15" customHeight="1" x14ac:dyDescent="0.35">
      <c r="B10" s="60" t="s">
        <v>65</v>
      </c>
      <c r="C10" s="10">
        <v>122685</v>
      </c>
      <c r="D10" s="11">
        <v>29816935.931680001</v>
      </c>
      <c r="E10" s="11">
        <v>8648242.648020003</v>
      </c>
      <c r="F10" s="11">
        <v>65995.983100000012</v>
      </c>
      <c r="G10" s="11">
        <v>1273749.5018799999</v>
      </c>
      <c r="H10" s="11">
        <v>250740.24721999996</v>
      </c>
      <c r="I10" s="11">
        <v>39812566.35771998</v>
      </c>
      <c r="J10" s="11">
        <v>7202861.1191600012</v>
      </c>
      <c r="K10" s="11">
        <v>22613169.356520005</v>
      </c>
      <c r="L10" s="11">
        <v>1839844.4837599997</v>
      </c>
      <c r="M10" s="11">
        <v>24506.7634</v>
      </c>
      <c r="N10" s="11">
        <v>92866.111199999999</v>
      </c>
      <c r="O10" s="11">
        <v>761429.74117999931</v>
      </c>
      <c r="P10" s="11">
        <v>154521.09392000001</v>
      </c>
      <c r="Q10" s="11">
        <v>229396.41639</v>
      </c>
      <c r="R10" s="11">
        <v>0</v>
      </c>
      <c r="S10" s="11">
        <v>577.26592000000005</v>
      </c>
      <c r="T10" s="11">
        <v>145957.76999999999</v>
      </c>
      <c r="U10" s="11">
        <v>335.34</v>
      </c>
      <c r="V10" s="11">
        <v>5678.25</v>
      </c>
      <c r="W10" s="11">
        <v>984208.44900000002</v>
      </c>
      <c r="X10" s="11">
        <v>408461.67800000001</v>
      </c>
      <c r="Y10" s="11">
        <v>267447.26199999999</v>
      </c>
      <c r="Z10" s="11">
        <v>1957503.2080000001</v>
      </c>
      <c r="AA10" s="11">
        <v>122164.68</v>
      </c>
      <c r="AB10" s="11">
        <v>0.6</v>
      </c>
      <c r="AC10" s="11">
        <v>2713807.3810300003</v>
      </c>
      <c r="AD10" s="11">
        <v>5782339.5499999998</v>
      </c>
      <c r="AE10" s="61">
        <v>1986066.952</v>
      </c>
    </row>
    <row r="11" spans="2:31" s="14" customFormat="1" ht="15" customHeight="1" x14ac:dyDescent="0.35">
      <c r="B11" s="60" t="s">
        <v>66</v>
      </c>
      <c r="C11" s="10">
        <v>114142</v>
      </c>
      <c r="D11" s="11">
        <v>33463321.912329998</v>
      </c>
      <c r="E11" s="11">
        <v>7960431.9597299993</v>
      </c>
      <c r="F11" s="11">
        <v>73227.030589999995</v>
      </c>
      <c r="G11" s="11">
        <v>1238951.8989499998</v>
      </c>
      <c r="H11" s="11">
        <v>263265.84950999997</v>
      </c>
      <c r="I11" s="11">
        <v>42776636.189749986</v>
      </c>
      <c r="J11" s="11">
        <v>8157219.4565500002</v>
      </c>
      <c r="K11" s="11">
        <v>25305602.60478</v>
      </c>
      <c r="L11" s="11">
        <v>1529047.7535000001</v>
      </c>
      <c r="M11" s="11">
        <v>27997.420999999998</v>
      </c>
      <c r="N11" s="11">
        <v>105087.701</v>
      </c>
      <c r="O11" s="11">
        <v>811102.17103999993</v>
      </c>
      <c r="P11" s="11">
        <v>150387.79470000003</v>
      </c>
      <c r="Q11" s="11">
        <v>225264.796</v>
      </c>
      <c r="R11" s="11">
        <v>0</v>
      </c>
      <c r="S11" s="11">
        <v>40.693239999999996</v>
      </c>
      <c r="T11" s="11">
        <v>141407.91</v>
      </c>
      <c r="U11" s="11">
        <v>49.68</v>
      </c>
      <c r="V11" s="11">
        <v>4255.5050000000001</v>
      </c>
      <c r="W11" s="11">
        <v>971230.1</v>
      </c>
      <c r="X11" s="11">
        <v>268441.37800000003</v>
      </c>
      <c r="Y11" s="11">
        <v>163087.269</v>
      </c>
      <c r="Z11" s="11">
        <v>2388768.16</v>
      </c>
      <c r="AA11" s="11">
        <v>184132.65</v>
      </c>
      <c r="AB11" s="11">
        <v>0</v>
      </c>
      <c r="AC11" s="11">
        <v>2585626.6393500003</v>
      </c>
      <c r="AD11" s="11">
        <v>6217189.3949999996</v>
      </c>
      <c r="AE11" s="61">
        <v>2495390.361</v>
      </c>
    </row>
    <row r="12" spans="2:31" s="14" customFormat="1" ht="15" customHeight="1" x14ac:dyDescent="0.35">
      <c r="B12" s="60" t="s">
        <v>67</v>
      </c>
      <c r="C12" s="10">
        <v>103615</v>
      </c>
      <c r="D12" s="11">
        <v>37269609.660519995</v>
      </c>
      <c r="E12" s="11">
        <v>5407830.2898499994</v>
      </c>
      <c r="F12" s="11">
        <v>76572.630690000005</v>
      </c>
      <c r="G12" s="11">
        <v>1165833.47618</v>
      </c>
      <c r="H12" s="11">
        <v>243541.73243</v>
      </c>
      <c r="I12" s="11">
        <v>43986753.901409999</v>
      </c>
      <c r="J12" s="11">
        <v>9140700.1850199997</v>
      </c>
      <c r="K12" s="11">
        <v>28125455.735499993</v>
      </c>
      <c r="L12" s="11">
        <v>1239594.83925</v>
      </c>
      <c r="M12" s="11">
        <v>56074.942999999999</v>
      </c>
      <c r="N12" s="11">
        <v>110580.306</v>
      </c>
      <c r="O12" s="11">
        <v>826060.60327999981</v>
      </c>
      <c r="P12" s="11">
        <v>140590.35821000001</v>
      </c>
      <c r="Q12" s="11">
        <v>219735.26255000001</v>
      </c>
      <c r="R12" s="11">
        <v>392.84399999999999</v>
      </c>
      <c r="S12" s="11">
        <v>1970.0660699999999</v>
      </c>
      <c r="T12" s="11">
        <v>137818.53</v>
      </c>
      <c r="U12" s="11">
        <v>372.6</v>
      </c>
      <c r="V12" s="11">
        <v>3233.085</v>
      </c>
      <c r="W12" s="11">
        <v>959473.67599999998</v>
      </c>
      <c r="X12" s="11">
        <v>170195.46599999999</v>
      </c>
      <c r="Y12" s="11">
        <v>93418.180999999997</v>
      </c>
      <c r="Z12" s="11">
        <v>2865318.5109999999</v>
      </c>
      <c r="AA12" s="11">
        <v>198114.91399999999</v>
      </c>
      <c r="AB12" s="11">
        <v>33.06</v>
      </c>
      <c r="AC12" s="11">
        <v>2392829.9193099998</v>
      </c>
      <c r="AD12" s="11">
        <v>6399243.1969999997</v>
      </c>
      <c r="AE12" s="61">
        <v>2856384.2489999998</v>
      </c>
    </row>
    <row r="13" spans="2:31" s="14" customFormat="1" ht="15" customHeight="1" x14ac:dyDescent="0.35">
      <c r="B13" s="60" t="s">
        <v>68</v>
      </c>
      <c r="C13" s="10">
        <v>94515</v>
      </c>
      <c r="D13" s="11">
        <v>38728576.962760001</v>
      </c>
      <c r="E13" s="11">
        <v>4824915.4883800009</v>
      </c>
      <c r="F13" s="11">
        <v>90874.348820000014</v>
      </c>
      <c r="G13" s="11">
        <v>1101302.4721999997</v>
      </c>
      <c r="H13" s="11">
        <v>247984.29552000001</v>
      </c>
      <c r="I13" s="11">
        <v>44861568.109880015</v>
      </c>
      <c r="J13" s="11">
        <v>9532109.2324599996</v>
      </c>
      <c r="K13" s="11">
        <v>29191644.038180009</v>
      </c>
      <c r="L13" s="11">
        <v>1151744.80806</v>
      </c>
      <c r="M13" s="11">
        <v>27191.393299999996</v>
      </c>
      <c r="N13" s="11">
        <v>118060.98084</v>
      </c>
      <c r="O13" s="11">
        <v>838552.45387999946</v>
      </c>
      <c r="P13" s="11">
        <v>141109.50785999998</v>
      </c>
      <c r="Q13" s="11">
        <v>215613.19626</v>
      </c>
      <c r="R13" s="11">
        <v>37.228999999999999</v>
      </c>
      <c r="S13" s="11">
        <v>381.40297999999996</v>
      </c>
      <c r="T13" s="11">
        <v>134545.85999999999</v>
      </c>
      <c r="U13" s="11">
        <v>207</v>
      </c>
      <c r="V13" s="11">
        <v>2125.2399999999998</v>
      </c>
      <c r="W13" s="11">
        <v>919414.46699999995</v>
      </c>
      <c r="X13" s="11">
        <v>114723.82799999999</v>
      </c>
      <c r="Y13" s="11">
        <v>60390.911999999997</v>
      </c>
      <c r="Z13" s="11">
        <v>3170097.2409999999</v>
      </c>
      <c r="AA13" s="11">
        <v>198356.35</v>
      </c>
      <c r="AB13" s="11">
        <v>0</v>
      </c>
      <c r="AC13" s="11">
        <v>2273930.4473000001</v>
      </c>
      <c r="AD13" s="11">
        <v>6525897.8739999998</v>
      </c>
      <c r="AE13" s="61">
        <v>3197791.4160000002</v>
      </c>
    </row>
    <row r="14" spans="2:31" s="14" customFormat="1" ht="15" customHeight="1" x14ac:dyDescent="0.35">
      <c r="B14" s="60" t="s">
        <v>69</v>
      </c>
      <c r="C14" s="10">
        <v>83125</v>
      </c>
      <c r="D14" s="11">
        <v>37332599.202260002</v>
      </c>
      <c r="E14" s="11">
        <v>5035918.9318600018</v>
      </c>
      <c r="F14" s="11">
        <v>78297.355670000019</v>
      </c>
      <c r="G14" s="11">
        <v>1121649.7427799997</v>
      </c>
      <c r="H14" s="11">
        <v>227687.17318000001</v>
      </c>
      <c r="I14" s="11">
        <v>43606813.009920016</v>
      </c>
      <c r="J14" s="11">
        <v>9224548.6743499991</v>
      </c>
      <c r="K14" s="11">
        <v>28105875.507910002</v>
      </c>
      <c r="L14" s="11">
        <v>1060664.27507</v>
      </c>
      <c r="M14" s="11">
        <v>29494.49624</v>
      </c>
      <c r="N14" s="11">
        <v>113404.83</v>
      </c>
      <c r="O14" s="11">
        <v>803013.95680000004</v>
      </c>
      <c r="P14" s="11">
        <v>145055.28856000002</v>
      </c>
      <c r="Q14" s="11">
        <v>207390.226</v>
      </c>
      <c r="R14" s="11">
        <v>0</v>
      </c>
      <c r="S14" s="11">
        <v>330.78066000000001</v>
      </c>
      <c r="T14" s="11">
        <v>119828.16</v>
      </c>
      <c r="U14" s="11">
        <v>277.38</v>
      </c>
      <c r="V14" s="11">
        <v>1470.3150000000001</v>
      </c>
      <c r="W14" s="11">
        <v>838281.19799999997</v>
      </c>
      <c r="X14" s="11">
        <v>66897.3</v>
      </c>
      <c r="Y14" s="11">
        <v>32983.561999999998</v>
      </c>
      <c r="Z14" s="11">
        <v>3217763.5869999998</v>
      </c>
      <c r="AA14" s="11">
        <v>255692.2</v>
      </c>
      <c r="AB14" s="11">
        <v>0</v>
      </c>
      <c r="AC14" s="11">
        <v>2233545.8656899994</v>
      </c>
      <c r="AD14" s="11">
        <v>6343806.5769999996</v>
      </c>
      <c r="AE14" s="61">
        <v>3350604.236</v>
      </c>
    </row>
    <row r="15" spans="2:31" s="14" customFormat="1" ht="15" customHeight="1" x14ac:dyDescent="0.35">
      <c r="B15" s="60" t="s">
        <v>70</v>
      </c>
      <c r="C15" s="10">
        <v>67934</v>
      </c>
      <c r="D15" s="11">
        <v>33869013.436750002</v>
      </c>
      <c r="E15" s="11">
        <v>3839791.5212899996</v>
      </c>
      <c r="F15" s="11">
        <v>69818.886620000005</v>
      </c>
      <c r="G15" s="11">
        <v>1053740.3416100002</v>
      </c>
      <c r="H15" s="11">
        <v>232562.95965999999</v>
      </c>
      <c r="I15" s="11">
        <v>39000216.717809997</v>
      </c>
      <c r="J15" s="11">
        <v>8380188.0144999996</v>
      </c>
      <c r="K15" s="11">
        <v>25485800.012249999</v>
      </c>
      <c r="L15" s="11">
        <v>689610.32214000006</v>
      </c>
      <c r="M15" s="11">
        <v>23235.016</v>
      </c>
      <c r="N15" s="11">
        <v>102090.24490000001</v>
      </c>
      <c r="O15" s="11">
        <v>702035.20743999979</v>
      </c>
      <c r="P15" s="11">
        <v>128841.84381999999</v>
      </c>
      <c r="Q15" s="11">
        <v>181392.15025000001</v>
      </c>
      <c r="R15" s="11">
        <v>37.365000000000002</v>
      </c>
      <c r="S15" s="11">
        <v>53.645479999999999</v>
      </c>
      <c r="T15" s="11">
        <v>103079.79</v>
      </c>
      <c r="U15" s="11">
        <v>49.68</v>
      </c>
      <c r="V15" s="11">
        <v>988.25</v>
      </c>
      <c r="W15" s="11">
        <v>726490.15800000005</v>
      </c>
      <c r="X15" s="11">
        <v>33407.362999999998</v>
      </c>
      <c r="Y15" s="11">
        <v>11376.522999999999</v>
      </c>
      <c r="Z15" s="11">
        <v>3050060.4309999999</v>
      </c>
      <c r="AA15" s="11">
        <v>213205.9</v>
      </c>
      <c r="AB15" s="11">
        <v>0</v>
      </c>
      <c r="AC15" s="11">
        <v>2108141.2948699999</v>
      </c>
      <c r="AD15" s="11">
        <v>5677131.727</v>
      </c>
      <c r="AE15" s="61">
        <v>3161835.844</v>
      </c>
    </row>
    <row r="16" spans="2:31" s="14" customFormat="1" ht="15" customHeight="1" x14ac:dyDescent="0.35">
      <c r="B16" s="60" t="s">
        <v>71</v>
      </c>
      <c r="C16" s="10">
        <v>54515</v>
      </c>
      <c r="D16" s="11">
        <v>29510032.659540001</v>
      </c>
      <c r="E16" s="11">
        <v>3427723.5105300001</v>
      </c>
      <c r="F16" s="11">
        <v>75875.351949999982</v>
      </c>
      <c r="G16" s="11">
        <v>913448.40873000014</v>
      </c>
      <c r="H16" s="11">
        <v>240343.18359999996</v>
      </c>
      <c r="I16" s="11">
        <v>34026049.105239995</v>
      </c>
      <c r="J16" s="11">
        <v>7306939.0384499999</v>
      </c>
      <c r="K16" s="11">
        <v>22200305.391759999</v>
      </c>
      <c r="L16" s="11">
        <v>668987.13905999996</v>
      </c>
      <c r="M16" s="11">
        <v>15750.367759999999</v>
      </c>
      <c r="N16" s="11">
        <v>90527.257639999996</v>
      </c>
      <c r="O16" s="11">
        <v>620075.83400000061</v>
      </c>
      <c r="P16" s="11">
        <v>113871.93449000001</v>
      </c>
      <c r="Q16" s="11">
        <v>154250.08227000001</v>
      </c>
      <c r="R16" s="11">
        <v>1.9390000000000001</v>
      </c>
      <c r="S16" s="11">
        <v>438.60361999999998</v>
      </c>
      <c r="T16" s="11">
        <v>85205.34</v>
      </c>
      <c r="U16" s="11">
        <v>198.72</v>
      </c>
      <c r="V16" s="11">
        <v>746.04499999999996</v>
      </c>
      <c r="W16" s="11">
        <v>606357.598</v>
      </c>
      <c r="X16" s="11">
        <v>19580.571</v>
      </c>
      <c r="Y16" s="11">
        <v>4605.3239999999996</v>
      </c>
      <c r="Z16" s="11">
        <v>2756933.2039999999</v>
      </c>
      <c r="AA16" s="11">
        <v>194429.8</v>
      </c>
      <c r="AB16" s="11">
        <v>0</v>
      </c>
      <c r="AC16" s="11">
        <v>1863001.1071900001</v>
      </c>
      <c r="AD16" s="11">
        <v>4952642.3839999996</v>
      </c>
      <c r="AE16" s="61">
        <v>2898205.7949999999</v>
      </c>
    </row>
    <row r="17" spans="2:31" s="14" customFormat="1" ht="15" customHeight="1" x14ac:dyDescent="0.35">
      <c r="B17" s="60" t="s">
        <v>72</v>
      </c>
      <c r="C17" s="10">
        <v>44539</v>
      </c>
      <c r="D17" s="11">
        <v>25876536.328959998</v>
      </c>
      <c r="E17" s="11">
        <v>3042677.6808199994</v>
      </c>
      <c r="F17" s="11">
        <v>82994.253630000007</v>
      </c>
      <c r="G17" s="11">
        <v>893150.4385200002</v>
      </c>
      <c r="H17" s="11">
        <v>246924.44886</v>
      </c>
      <c r="I17" s="11">
        <v>30015822.465239998</v>
      </c>
      <c r="J17" s="11">
        <v>6411561.689650001</v>
      </c>
      <c r="K17" s="11">
        <v>19462811.197310001</v>
      </c>
      <c r="L17" s="11">
        <v>512566.70500999998</v>
      </c>
      <c r="M17" s="11">
        <v>17048.373</v>
      </c>
      <c r="N17" s="11">
        <v>76817.191000000006</v>
      </c>
      <c r="O17" s="11">
        <v>533937.78386000032</v>
      </c>
      <c r="P17" s="11">
        <v>101596.67877</v>
      </c>
      <c r="Q17" s="11">
        <v>133985.50700000001</v>
      </c>
      <c r="R17" s="11">
        <v>45.561999999999998</v>
      </c>
      <c r="S17" s="11">
        <v>35.416989999999998</v>
      </c>
      <c r="T17" s="11">
        <v>70854.03</v>
      </c>
      <c r="U17" s="11">
        <v>49.68</v>
      </c>
      <c r="V17" s="11">
        <v>534.995</v>
      </c>
      <c r="W17" s="11">
        <v>510157.82400000002</v>
      </c>
      <c r="X17" s="11">
        <v>11007.618</v>
      </c>
      <c r="Y17" s="11">
        <v>774.14800000000002</v>
      </c>
      <c r="Z17" s="11">
        <v>2496378.736</v>
      </c>
      <c r="AA17" s="11">
        <v>199916.19200000001</v>
      </c>
      <c r="AB17" s="11">
        <v>0</v>
      </c>
      <c r="AC17" s="11">
        <v>1770520.7880899997</v>
      </c>
      <c r="AD17" s="11">
        <v>4370075.6160000004</v>
      </c>
      <c r="AE17" s="61">
        <v>2669991.5460000001</v>
      </c>
    </row>
    <row r="18" spans="2:31" s="14" customFormat="1" ht="15" customHeight="1" x14ac:dyDescent="0.35">
      <c r="B18" s="60" t="s">
        <v>73</v>
      </c>
      <c r="C18" s="10">
        <v>36096</v>
      </c>
      <c r="D18" s="11">
        <v>22289947.138120003</v>
      </c>
      <c r="E18" s="11">
        <v>2807847.7475099997</v>
      </c>
      <c r="F18" s="11">
        <v>61618.251630000013</v>
      </c>
      <c r="G18" s="11">
        <v>826408.70380999986</v>
      </c>
      <c r="H18" s="11">
        <v>219073.11930000002</v>
      </c>
      <c r="I18" s="11">
        <v>26136166.549790006</v>
      </c>
      <c r="J18" s="11">
        <v>5535679.7130000005</v>
      </c>
      <c r="K18" s="11">
        <v>16753138.731120002</v>
      </c>
      <c r="L18" s="11">
        <v>528981.98444999999</v>
      </c>
      <c r="M18" s="11">
        <v>18971.171999999999</v>
      </c>
      <c r="N18" s="11">
        <v>68026.808000000005</v>
      </c>
      <c r="O18" s="11">
        <v>455924.24430000008</v>
      </c>
      <c r="P18" s="11">
        <v>86925.562940000003</v>
      </c>
      <c r="Q18" s="11">
        <v>116065.924</v>
      </c>
      <c r="R18" s="11">
        <v>115.357</v>
      </c>
      <c r="S18" s="11">
        <v>307.70557999999994</v>
      </c>
      <c r="T18" s="11">
        <v>56771.82</v>
      </c>
      <c r="U18" s="11">
        <v>49.68</v>
      </c>
      <c r="V18" s="11">
        <v>353.42500000000001</v>
      </c>
      <c r="W18" s="11">
        <v>414072.96</v>
      </c>
      <c r="X18" s="11">
        <v>5087.7939999999999</v>
      </c>
      <c r="Y18" s="11">
        <v>-2289.7280000000001</v>
      </c>
      <c r="Z18" s="11">
        <v>2225763.2880000002</v>
      </c>
      <c r="AA18" s="11">
        <v>180665.2</v>
      </c>
      <c r="AB18" s="11">
        <v>0</v>
      </c>
      <c r="AC18" s="11">
        <v>1599780.5271299998</v>
      </c>
      <c r="AD18" s="11">
        <v>3807367.1239999998</v>
      </c>
      <c r="AE18" s="61">
        <v>2424882.3961999998</v>
      </c>
    </row>
    <row r="19" spans="2:31" s="14" customFormat="1" ht="15" customHeight="1" x14ac:dyDescent="0.35">
      <c r="B19" s="60" t="s">
        <v>74</v>
      </c>
      <c r="C19" s="10">
        <v>29283</v>
      </c>
      <c r="D19" s="11">
        <v>19032950.692990001</v>
      </c>
      <c r="E19" s="11">
        <v>2722144.4537900006</v>
      </c>
      <c r="F19" s="11">
        <v>73428.460389999993</v>
      </c>
      <c r="G19" s="11">
        <v>759713.0389599998</v>
      </c>
      <c r="H19" s="11">
        <v>197492.60086999999</v>
      </c>
      <c r="I19" s="11">
        <v>22668103.67362</v>
      </c>
      <c r="J19" s="11">
        <v>4720005.1285800003</v>
      </c>
      <c r="K19" s="11">
        <v>14310183.155409999</v>
      </c>
      <c r="L19" s="11">
        <v>543435.46108999988</v>
      </c>
      <c r="M19" s="11">
        <v>27041.151000000002</v>
      </c>
      <c r="N19" s="11">
        <v>55083.338200000006</v>
      </c>
      <c r="O19" s="11">
        <v>382218.35925000004</v>
      </c>
      <c r="P19" s="11">
        <v>78220.231319999992</v>
      </c>
      <c r="Q19" s="11">
        <v>99227.022900000011</v>
      </c>
      <c r="R19" s="11">
        <v>0</v>
      </c>
      <c r="S19" s="11">
        <v>40.956650000000003</v>
      </c>
      <c r="T19" s="11">
        <v>46357.65</v>
      </c>
      <c r="U19" s="11">
        <v>24.84</v>
      </c>
      <c r="V19" s="11">
        <v>224.785</v>
      </c>
      <c r="W19" s="11">
        <v>342513.90399999998</v>
      </c>
      <c r="X19" s="11">
        <v>2432.4209999999998</v>
      </c>
      <c r="Y19" s="11">
        <v>-3511.261</v>
      </c>
      <c r="Z19" s="11">
        <v>1944972.5049999999</v>
      </c>
      <c r="AA19" s="11">
        <v>188349.1</v>
      </c>
      <c r="AB19" s="11">
        <v>0</v>
      </c>
      <c r="AC19" s="11">
        <v>1453947.55308</v>
      </c>
      <c r="AD19" s="11">
        <v>3304442.1540000001</v>
      </c>
      <c r="AE19" s="61">
        <v>2172438.074</v>
      </c>
    </row>
    <row r="20" spans="2:31" s="14" customFormat="1" ht="15" customHeight="1" x14ac:dyDescent="0.35">
      <c r="B20" s="60" t="s">
        <v>75</v>
      </c>
      <c r="C20" s="10">
        <v>24345</v>
      </c>
      <c r="D20" s="11">
        <v>17052029.249669999</v>
      </c>
      <c r="E20" s="11">
        <v>2229543.2121400004</v>
      </c>
      <c r="F20" s="11">
        <v>58466.569169999995</v>
      </c>
      <c r="G20" s="11">
        <v>706900.65708999999</v>
      </c>
      <c r="H20" s="11">
        <v>194753.67767999999</v>
      </c>
      <c r="I20" s="11">
        <v>20061058.978740003</v>
      </c>
      <c r="J20" s="11">
        <v>4231396.6940000001</v>
      </c>
      <c r="K20" s="11">
        <v>12818169.533670001</v>
      </c>
      <c r="L20" s="11">
        <v>389427.07864000002</v>
      </c>
      <c r="M20" s="11">
        <v>14116.536</v>
      </c>
      <c r="N20" s="11">
        <v>53134.802799999998</v>
      </c>
      <c r="O20" s="11">
        <v>319465.18354</v>
      </c>
      <c r="P20" s="11">
        <v>71443.879640000014</v>
      </c>
      <c r="Q20" s="11">
        <v>88735.326000000001</v>
      </c>
      <c r="R20" s="11">
        <v>45</v>
      </c>
      <c r="S20" s="11">
        <v>134.61035000000001</v>
      </c>
      <c r="T20" s="11">
        <v>39269.97</v>
      </c>
      <c r="U20" s="11">
        <v>49.68</v>
      </c>
      <c r="V20" s="11">
        <v>186.93</v>
      </c>
      <c r="W20" s="11">
        <v>292705.71799999999</v>
      </c>
      <c r="X20" s="11">
        <v>1737.087</v>
      </c>
      <c r="Y20" s="11">
        <v>-2449.5920000000001</v>
      </c>
      <c r="Z20" s="11">
        <v>1774861.0689999999</v>
      </c>
      <c r="AA20" s="11">
        <v>167300.20000000001</v>
      </c>
      <c r="AB20" s="11">
        <v>0</v>
      </c>
      <c r="AC20" s="11">
        <v>1362171.1598099999</v>
      </c>
      <c r="AD20" s="11">
        <v>2926341.0610000002</v>
      </c>
      <c r="AE20" s="61">
        <v>1976534.9779999999</v>
      </c>
    </row>
    <row r="21" spans="2:31" s="14" customFormat="1" ht="15" customHeight="1" x14ac:dyDescent="0.35">
      <c r="B21" s="60" t="s">
        <v>76</v>
      </c>
      <c r="C21" s="10">
        <v>20098</v>
      </c>
      <c r="D21" s="11">
        <v>14794648.664340001</v>
      </c>
      <c r="E21" s="11">
        <v>1947666.5179000001</v>
      </c>
      <c r="F21" s="11">
        <v>76774.208990000014</v>
      </c>
      <c r="G21" s="11">
        <v>631344.78201999993</v>
      </c>
      <c r="H21" s="11">
        <v>190620.84518</v>
      </c>
      <c r="I21" s="11">
        <v>17571161.473239999</v>
      </c>
      <c r="J21" s="11">
        <v>3670570.5780100003</v>
      </c>
      <c r="K21" s="11">
        <v>11122627.630329998</v>
      </c>
      <c r="L21" s="11">
        <v>315861.74513</v>
      </c>
      <c r="M21" s="11">
        <v>19788.34</v>
      </c>
      <c r="N21" s="11">
        <v>42714.940999999999</v>
      </c>
      <c r="O21" s="11">
        <v>273028.77611999988</v>
      </c>
      <c r="P21" s="11">
        <v>60355.605680000001</v>
      </c>
      <c r="Q21" s="11">
        <v>74791.494000000006</v>
      </c>
      <c r="R21" s="11">
        <v>740.07100000000003</v>
      </c>
      <c r="S21" s="11">
        <v>12.07192</v>
      </c>
      <c r="T21" s="11">
        <v>33637.5</v>
      </c>
      <c r="U21" s="11">
        <v>0</v>
      </c>
      <c r="V21" s="11">
        <v>153.76499999999999</v>
      </c>
      <c r="W21" s="11">
        <v>246603.62599999999</v>
      </c>
      <c r="X21" s="11">
        <v>1496.2829999999999</v>
      </c>
      <c r="Y21" s="11">
        <v>-1929.992</v>
      </c>
      <c r="Z21" s="11">
        <v>1586334.9140000001</v>
      </c>
      <c r="AA21" s="11">
        <v>155384.79999999999</v>
      </c>
      <c r="AB21" s="11">
        <v>0</v>
      </c>
      <c r="AC21" s="11">
        <v>1215750.3379800003</v>
      </c>
      <c r="AD21" s="11">
        <v>2564226.9509999999</v>
      </c>
      <c r="AE21" s="61">
        <v>1772522.3670699999</v>
      </c>
    </row>
    <row r="22" spans="2:31" s="14" customFormat="1" ht="15" customHeight="1" x14ac:dyDescent="0.35">
      <c r="B22" s="60" t="s">
        <v>77</v>
      </c>
      <c r="C22" s="10">
        <v>16867</v>
      </c>
      <c r="D22" s="11">
        <v>13003941.86056</v>
      </c>
      <c r="E22" s="11">
        <v>1837516.20205</v>
      </c>
      <c r="F22" s="11">
        <v>74521.175480000005</v>
      </c>
      <c r="G22" s="11">
        <v>572894.09776999999</v>
      </c>
      <c r="H22" s="11">
        <v>170566.61702999999</v>
      </c>
      <c r="I22" s="11">
        <v>15591845.469259998</v>
      </c>
      <c r="J22" s="11">
        <v>3233792.7631000001</v>
      </c>
      <c r="K22" s="11">
        <v>9769494.5264599994</v>
      </c>
      <c r="L22" s="11">
        <v>302159.61362000002</v>
      </c>
      <c r="M22" s="11">
        <v>17476.490000000002</v>
      </c>
      <c r="N22" s="11">
        <v>38171.504999999997</v>
      </c>
      <c r="O22" s="11">
        <v>236569.37238999992</v>
      </c>
      <c r="P22" s="11">
        <v>55539.069189999995</v>
      </c>
      <c r="Q22" s="11">
        <v>65683.315600000002</v>
      </c>
      <c r="R22" s="11">
        <v>500.38200000000001</v>
      </c>
      <c r="S22" s="11">
        <v>115.69152</v>
      </c>
      <c r="T22" s="11">
        <v>28319.67</v>
      </c>
      <c r="U22" s="11">
        <v>0</v>
      </c>
      <c r="V22" s="11">
        <v>111.89</v>
      </c>
      <c r="W22" s="11">
        <v>210849.67600000001</v>
      </c>
      <c r="X22" s="11">
        <v>703.43899999999996</v>
      </c>
      <c r="Y22" s="11">
        <v>-1689.473</v>
      </c>
      <c r="Z22" s="11">
        <v>1416501.1629999999</v>
      </c>
      <c r="AA22" s="11">
        <v>148636.35200000001</v>
      </c>
      <c r="AB22" s="11">
        <v>0</v>
      </c>
      <c r="AC22" s="11">
        <v>1109335.7233499999</v>
      </c>
      <c r="AD22" s="11">
        <v>2276491.852</v>
      </c>
      <c r="AE22" s="61">
        <v>1607150.557</v>
      </c>
    </row>
    <row r="23" spans="2:31" s="14" customFormat="1" ht="15" customHeight="1" x14ac:dyDescent="0.35">
      <c r="B23" s="60" t="s">
        <v>78</v>
      </c>
      <c r="C23" s="10">
        <v>14851</v>
      </c>
      <c r="D23" s="11">
        <v>11878092.956630001</v>
      </c>
      <c r="E23" s="11">
        <v>1807254.5455499997</v>
      </c>
      <c r="F23" s="11">
        <v>67147.685139999987</v>
      </c>
      <c r="G23" s="11">
        <v>567948.33303999994</v>
      </c>
      <c r="H23" s="11">
        <v>193251.72886999999</v>
      </c>
      <c r="I23" s="11">
        <v>14470788.34048</v>
      </c>
      <c r="J23" s="11">
        <v>2952546.9927700004</v>
      </c>
      <c r="K23" s="11">
        <v>8923915.4398600012</v>
      </c>
      <c r="L23" s="11">
        <v>266853.83162999997</v>
      </c>
      <c r="M23" s="11">
        <v>17699.896000000001</v>
      </c>
      <c r="N23" s="11">
        <v>33922.548999999999</v>
      </c>
      <c r="O23" s="11">
        <v>217966.48394999999</v>
      </c>
      <c r="P23" s="11">
        <v>50106.094410000005</v>
      </c>
      <c r="Q23" s="11">
        <v>60804.542000000001</v>
      </c>
      <c r="R23" s="11">
        <v>0</v>
      </c>
      <c r="S23" s="11">
        <v>85.540979999999976</v>
      </c>
      <c r="T23" s="11">
        <v>25711.47</v>
      </c>
      <c r="U23" s="11">
        <v>0</v>
      </c>
      <c r="V23" s="11">
        <v>43.884999999999998</v>
      </c>
      <c r="W23" s="11">
        <v>183019.272</v>
      </c>
      <c r="X23" s="11">
        <v>471.97399999999999</v>
      </c>
      <c r="Y23" s="11">
        <v>-1909.6679999999999</v>
      </c>
      <c r="Z23" s="11">
        <v>1322147.5109999999</v>
      </c>
      <c r="AA23" s="11">
        <v>144063.141</v>
      </c>
      <c r="AB23" s="11">
        <v>0</v>
      </c>
      <c r="AC23" s="11">
        <v>1100424.84564</v>
      </c>
      <c r="AD23" s="11">
        <v>2113398.8539999998</v>
      </c>
      <c r="AE23" s="61">
        <v>1524608.334</v>
      </c>
    </row>
    <row r="24" spans="2:31" s="14" customFormat="1" ht="15" customHeight="1" x14ac:dyDescent="0.35">
      <c r="B24" s="60" t="s">
        <v>79</v>
      </c>
      <c r="C24" s="10">
        <v>23697</v>
      </c>
      <c r="D24" s="11">
        <v>20282585.472149998</v>
      </c>
      <c r="E24" s="11">
        <v>3233359.5278899996</v>
      </c>
      <c r="F24" s="11">
        <v>136013.68562</v>
      </c>
      <c r="G24" s="11">
        <v>971177.31660000002</v>
      </c>
      <c r="H24" s="11">
        <v>323406.74998000002</v>
      </c>
      <c r="I24" s="11">
        <v>24828091.668480001</v>
      </c>
      <c r="J24" s="11">
        <v>5041327.9953099992</v>
      </c>
      <c r="K24" s="11">
        <v>15240687.368839998</v>
      </c>
      <c r="L24" s="11">
        <v>499644.1594</v>
      </c>
      <c r="M24" s="11">
        <v>23800.201000000001</v>
      </c>
      <c r="N24" s="11">
        <v>59895.114999999998</v>
      </c>
      <c r="O24" s="11">
        <v>355608.4637599999</v>
      </c>
      <c r="P24" s="11">
        <v>86364.810200000022</v>
      </c>
      <c r="Q24" s="11">
        <v>99357.38</v>
      </c>
      <c r="R24" s="11">
        <v>234.5</v>
      </c>
      <c r="S24" s="11">
        <v>234.76481000000004</v>
      </c>
      <c r="T24" s="11">
        <v>40700.339999999997</v>
      </c>
      <c r="U24" s="11">
        <v>49.68</v>
      </c>
      <c r="V24" s="11">
        <v>122.94499999999999</v>
      </c>
      <c r="W24" s="11">
        <v>300256.34100000001</v>
      </c>
      <c r="X24" s="11">
        <v>403.577</v>
      </c>
      <c r="Y24" s="11">
        <v>-2191.5889999999999</v>
      </c>
      <c r="Z24" s="11">
        <v>2307627.8160000001</v>
      </c>
      <c r="AA24" s="11">
        <v>273131.86</v>
      </c>
      <c r="AB24" s="11">
        <v>0</v>
      </c>
      <c r="AC24" s="11">
        <v>1899054.6251399999</v>
      </c>
      <c r="AD24" s="11">
        <v>3629930.3450000002</v>
      </c>
      <c r="AE24" s="61">
        <v>2682223.5380000002</v>
      </c>
    </row>
    <row r="25" spans="2:31" s="14" customFormat="1" ht="15" customHeight="1" x14ac:dyDescent="0.35">
      <c r="B25" s="60" t="s">
        <v>80</v>
      </c>
      <c r="C25" s="10">
        <v>18203</v>
      </c>
      <c r="D25" s="11">
        <v>16981094.62641</v>
      </c>
      <c r="E25" s="11">
        <v>2871209.3040500009</v>
      </c>
      <c r="F25" s="11">
        <v>146836.42037000001</v>
      </c>
      <c r="G25" s="11">
        <v>876105.08001000003</v>
      </c>
      <c r="H25" s="11">
        <v>325746.09256000002</v>
      </c>
      <c r="I25" s="11">
        <v>20892051.35994</v>
      </c>
      <c r="J25" s="11">
        <v>4227715.3439999996</v>
      </c>
      <c r="K25" s="11">
        <v>12752278.769409999</v>
      </c>
      <c r="L25" s="11">
        <v>400689.16674000002</v>
      </c>
      <c r="M25" s="11">
        <v>37951.337</v>
      </c>
      <c r="N25" s="11">
        <v>49319.043799999999</v>
      </c>
      <c r="O25" s="11">
        <v>286375.88606000016</v>
      </c>
      <c r="P25" s="11">
        <v>72124.865409999999</v>
      </c>
      <c r="Q25" s="11">
        <v>79185.382159999994</v>
      </c>
      <c r="R25" s="11">
        <v>904.53200000000004</v>
      </c>
      <c r="S25" s="11">
        <v>545.93475999999998</v>
      </c>
      <c r="T25" s="11">
        <v>31418.46</v>
      </c>
      <c r="U25" s="11">
        <v>49.68</v>
      </c>
      <c r="V25" s="11">
        <v>86.43</v>
      </c>
      <c r="W25" s="11">
        <v>237495.64199999999</v>
      </c>
      <c r="X25" s="11">
        <v>407.17500000000001</v>
      </c>
      <c r="Y25" s="11">
        <v>-2131.2669999999998</v>
      </c>
      <c r="Z25" s="11">
        <v>1951713.0220000001</v>
      </c>
      <c r="AA25" s="11">
        <v>268465.40000000002</v>
      </c>
      <c r="AB25" s="11">
        <v>0</v>
      </c>
      <c r="AC25" s="11">
        <v>1715741.8543200004</v>
      </c>
      <c r="AD25" s="11">
        <v>3055650.3339999998</v>
      </c>
      <c r="AE25" s="61">
        <v>2319564.7319999998</v>
      </c>
    </row>
    <row r="26" spans="2:31" s="14" customFormat="1" ht="15" customHeight="1" x14ac:dyDescent="0.35">
      <c r="B26" s="60" t="s">
        <v>81</v>
      </c>
      <c r="C26" s="10">
        <v>14627</v>
      </c>
      <c r="D26" s="11">
        <v>14569252.017790001</v>
      </c>
      <c r="E26" s="11">
        <v>2608111.9740499998</v>
      </c>
      <c r="F26" s="11">
        <v>119273.39</v>
      </c>
      <c r="G26" s="11">
        <v>777099.01157999993</v>
      </c>
      <c r="H26" s="11">
        <v>298395.87078000006</v>
      </c>
      <c r="I26" s="11">
        <v>18258306.881930001</v>
      </c>
      <c r="J26" s="11">
        <v>3627061.81097</v>
      </c>
      <c r="K26" s="11">
        <v>10941785.387639999</v>
      </c>
      <c r="L26" s="11">
        <v>406790.01527999999</v>
      </c>
      <c r="M26" s="11">
        <v>42639.88</v>
      </c>
      <c r="N26" s="11">
        <v>45524.218999999997</v>
      </c>
      <c r="O26" s="11">
        <v>244710.03334000008</v>
      </c>
      <c r="P26" s="11">
        <v>62870.647480000007</v>
      </c>
      <c r="Q26" s="11">
        <v>69233.128469999996</v>
      </c>
      <c r="R26" s="11">
        <v>0</v>
      </c>
      <c r="S26" s="11">
        <v>634.1160000000001</v>
      </c>
      <c r="T26" s="11">
        <v>26864.46</v>
      </c>
      <c r="U26" s="11">
        <v>0</v>
      </c>
      <c r="V26" s="11">
        <v>50.92</v>
      </c>
      <c r="W26" s="11">
        <v>197709.785</v>
      </c>
      <c r="X26" s="11">
        <v>191.5</v>
      </c>
      <c r="Y26" s="11">
        <v>-1724.568</v>
      </c>
      <c r="Z26" s="11">
        <v>1732528.852</v>
      </c>
      <c r="AA26" s="11">
        <v>247670.7</v>
      </c>
      <c r="AB26" s="11">
        <v>0</v>
      </c>
      <c r="AC26" s="11">
        <v>1497305.9114699999</v>
      </c>
      <c r="AD26" s="11">
        <v>2671273.3670000001</v>
      </c>
      <c r="AE26" s="61">
        <v>2070172.219</v>
      </c>
    </row>
    <row r="27" spans="2:31" s="14" customFormat="1" ht="15" customHeight="1" x14ac:dyDescent="0.35">
      <c r="B27" s="60" t="s">
        <v>82</v>
      </c>
      <c r="C27" s="10">
        <v>12041</v>
      </c>
      <c r="D27" s="11">
        <v>12806395.064220002</v>
      </c>
      <c r="E27" s="11">
        <v>2409085.9828000003</v>
      </c>
      <c r="F27" s="11">
        <v>117103.48413</v>
      </c>
      <c r="G27" s="11">
        <v>719606.00549999997</v>
      </c>
      <c r="H27" s="11">
        <v>269462.25598000002</v>
      </c>
      <c r="I27" s="11">
        <v>16239211.594060004</v>
      </c>
      <c r="J27" s="11">
        <v>3187211.14488</v>
      </c>
      <c r="K27" s="11">
        <v>9619470.6943399999</v>
      </c>
      <c r="L27" s="11">
        <v>418150.92508000002</v>
      </c>
      <c r="M27" s="11">
        <v>29236.11</v>
      </c>
      <c r="N27" s="11">
        <v>40624.053</v>
      </c>
      <c r="O27" s="11">
        <v>210048.54530999999</v>
      </c>
      <c r="P27" s="11">
        <v>52617.966120000005</v>
      </c>
      <c r="Q27" s="11">
        <v>59148.525999999998</v>
      </c>
      <c r="R27" s="11">
        <v>702.21100000000001</v>
      </c>
      <c r="S27" s="11">
        <v>1613.0098700000001</v>
      </c>
      <c r="T27" s="11">
        <v>23146.74</v>
      </c>
      <c r="U27" s="11">
        <v>99.36</v>
      </c>
      <c r="V27" s="11">
        <v>30.15</v>
      </c>
      <c r="W27" s="11">
        <v>163280.50700000001</v>
      </c>
      <c r="X27" s="11">
        <v>105.825</v>
      </c>
      <c r="Y27" s="11">
        <v>-1230.345</v>
      </c>
      <c r="Z27" s="11">
        <v>1565125.243</v>
      </c>
      <c r="AA27" s="11">
        <v>248255.7</v>
      </c>
      <c r="AB27" s="11">
        <v>0</v>
      </c>
      <c r="AC27" s="11">
        <v>1345860.6252999997</v>
      </c>
      <c r="AD27" s="11">
        <v>2378047.128</v>
      </c>
      <c r="AE27" s="61">
        <v>1881124.54</v>
      </c>
    </row>
    <row r="28" spans="2:31" s="14" customFormat="1" ht="15" customHeight="1" x14ac:dyDescent="0.35">
      <c r="B28" s="60" t="s">
        <v>83</v>
      </c>
      <c r="C28" s="10">
        <v>9962</v>
      </c>
      <c r="D28" s="11">
        <v>11605075.99533</v>
      </c>
      <c r="E28" s="11">
        <v>1921519.1883000003</v>
      </c>
      <c r="F28" s="11">
        <v>116338.60617</v>
      </c>
      <c r="G28" s="11">
        <v>578819.36864000012</v>
      </c>
      <c r="H28" s="11">
        <v>278082.21406999999</v>
      </c>
      <c r="I28" s="11">
        <v>14431142.302559998</v>
      </c>
      <c r="J28" s="11">
        <v>2884693.2175400001</v>
      </c>
      <c r="K28" s="11">
        <v>8719102.2767900005</v>
      </c>
      <c r="L28" s="11">
        <v>307260.98659999995</v>
      </c>
      <c r="M28" s="11">
        <v>25064.05</v>
      </c>
      <c r="N28" s="11">
        <v>35100.678999999996</v>
      </c>
      <c r="O28" s="11">
        <v>179388.16565999994</v>
      </c>
      <c r="P28" s="11">
        <v>44915.14286</v>
      </c>
      <c r="Q28" s="11">
        <v>48138.25</v>
      </c>
      <c r="R28" s="11">
        <v>0</v>
      </c>
      <c r="S28" s="11">
        <v>6993.9801199999984</v>
      </c>
      <c r="T28" s="11">
        <v>18449.91</v>
      </c>
      <c r="U28" s="11">
        <v>0</v>
      </c>
      <c r="V28" s="11">
        <v>16.414999999999999</v>
      </c>
      <c r="W28" s="11">
        <v>141678.65599999999</v>
      </c>
      <c r="X28" s="11">
        <v>146.54</v>
      </c>
      <c r="Y28" s="11">
        <v>-752.15899999999999</v>
      </c>
      <c r="Z28" s="11">
        <v>1438494.513</v>
      </c>
      <c r="AA28" s="11">
        <v>204697.1</v>
      </c>
      <c r="AB28" s="11">
        <v>0</v>
      </c>
      <c r="AC28" s="11">
        <v>1071839.22056</v>
      </c>
      <c r="AD28" s="11">
        <v>2120713.2760000001</v>
      </c>
      <c r="AE28" s="61">
        <v>1702649.912</v>
      </c>
    </row>
    <row r="29" spans="2:31" s="14" customFormat="1" ht="15" customHeight="1" x14ac:dyDescent="0.35">
      <c r="B29" s="60" t="s">
        <v>84</v>
      </c>
      <c r="C29" s="10">
        <v>8538</v>
      </c>
      <c r="D29" s="11">
        <v>10574134.91406</v>
      </c>
      <c r="E29" s="11">
        <v>1812924.5402200001</v>
      </c>
      <c r="F29" s="11">
        <v>103895.27678</v>
      </c>
      <c r="G29" s="11">
        <v>559598.76589000016</v>
      </c>
      <c r="H29" s="11">
        <v>259845.75100999998</v>
      </c>
      <c r="I29" s="11">
        <v>13221244.972160002</v>
      </c>
      <c r="J29" s="11">
        <v>2628230.9564699996</v>
      </c>
      <c r="K29" s="11">
        <v>7946011.5805900004</v>
      </c>
      <c r="L29" s="11">
        <v>232909.74924</v>
      </c>
      <c r="M29" s="11">
        <v>22270.83</v>
      </c>
      <c r="N29" s="11">
        <v>33695.839</v>
      </c>
      <c r="O29" s="11">
        <v>161159.34223999994</v>
      </c>
      <c r="P29" s="11">
        <v>40045.42211</v>
      </c>
      <c r="Q29" s="11">
        <v>43630.824500000002</v>
      </c>
      <c r="R29" s="11">
        <v>0</v>
      </c>
      <c r="S29" s="11">
        <v>12761.847560000002</v>
      </c>
      <c r="T29" s="11">
        <v>17421.12</v>
      </c>
      <c r="U29" s="11">
        <v>49.68</v>
      </c>
      <c r="V29" s="11">
        <v>24.12</v>
      </c>
      <c r="W29" s="11">
        <v>125879.174</v>
      </c>
      <c r="X29" s="11">
        <v>49.546999999999997</v>
      </c>
      <c r="Y29" s="11">
        <v>-655.56200000000001</v>
      </c>
      <c r="Z29" s="11">
        <v>1325487.82</v>
      </c>
      <c r="AA29" s="11">
        <v>196384.1</v>
      </c>
      <c r="AB29" s="11">
        <v>0</v>
      </c>
      <c r="AC29" s="11">
        <v>1066757.35766</v>
      </c>
      <c r="AD29" s="11">
        <v>1948713.5889999999</v>
      </c>
      <c r="AE29" s="61">
        <v>1584487.111</v>
      </c>
    </row>
    <row r="30" spans="2:31" s="14" customFormat="1" ht="15" customHeight="1" x14ac:dyDescent="0.35">
      <c r="B30" s="60" t="s">
        <v>85</v>
      </c>
      <c r="C30" s="10">
        <v>7431</v>
      </c>
      <c r="D30" s="11">
        <v>9952272.4631600007</v>
      </c>
      <c r="E30" s="11">
        <v>1562668.0380200001</v>
      </c>
      <c r="F30" s="11">
        <v>118700.41409999999</v>
      </c>
      <c r="G30" s="11">
        <v>503443.02865999989</v>
      </c>
      <c r="H30" s="11">
        <v>257726.45156000002</v>
      </c>
      <c r="I30" s="11">
        <v>12245883.2685</v>
      </c>
      <c r="J30" s="11">
        <v>2457319.642</v>
      </c>
      <c r="K30" s="11">
        <v>7495236.2041600002</v>
      </c>
      <c r="L30" s="11">
        <v>223542.0465</v>
      </c>
      <c r="M30" s="11">
        <v>19609.131000000001</v>
      </c>
      <c r="N30" s="11">
        <v>32559.271000000001</v>
      </c>
      <c r="O30" s="11">
        <v>143241.44788000002</v>
      </c>
      <c r="P30" s="11">
        <v>36971.65264</v>
      </c>
      <c r="Q30" s="11">
        <v>39842.525999999998</v>
      </c>
      <c r="R30" s="11">
        <v>0</v>
      </c>
      <c r="S30" s="11">
        <v>17082.221800000007</v>
      </c>
      <c r="T30" s="11">
        <v>14382.36</v>
      </c>
      <c r="U30" s="11">
        <v>0</v>
      </c>
      <c r="V30" s="11">
        <v>8.7100000000000009</v>
      </c>
      <c r="W30" s="11">
        <v>108443.928</v>
      </c>
      <c r="X30" s="11">
        <v>32.808</v>
      </c>
      <c r="Y30" s="11">
        <v>-624.45500000000004</v>
      </c>
      <c r="Z30" s="11">
        <v>1261013.3600000001</v>
      </c>
      <c r="AA30" s="11">
        <v>182947</v>
      </c>
      <c r="AB30" s="11">
        <v>0</v>
      </c>
      <c r="AC30" s="11">
        <v>939126.13595999987</v>
      </c>
      <c r="AD30" s="11">
        <v>1810925.936</v>
      </c>
      <c r="AE30" s="61">
        <v>1495860.3370000001</v>
      </c>
    </row>
    <row r="31" spans="2:31" s="14" customFormat="1" ht="15" customHeight="1" x14ac:dyDescent="0.35">
      <c r="B31" s="60" t="s">
        <v>86</v>
      </c>
      <c r="C31" s="10">
        <v>6723</v>
      </c>
      <c r="D31" s="11">
        <v>9619470.6003900021</v>
      </c>
      <c r="E31" s="11">
        <v>1448055.3950399999</v>
      </c>
      <c r="F31" s="11">
        <v>105597.01283000001</v>
      </c>
      <c r="G31" s="11">
        <v>442647.21645000001</v>
      </c>
      <c r="H31" s="11">
        <v>229598.56599999999</v>
      </c>
      <c r="I31" s="11">
        <v>11758019.56271</v>
      </c>
      <c r="J31" s="11">
        <v>2386668.8380299998</v>
      </c>
      <c r="K31" s="11">
        <v>7230917.4963599993</v>
      </c>
      <c r="L31" s="11">
        <v>176838.97</v>
      </c>
      <c r="M31" s="11">
        <v>17238.148000000001</v>
      </c>
      <c r="N31" s="11">
        <v>28547.106649999998</v>
      </c>
      <c r="O31" s="11">
        <v>132504.03859000004</v>
      </c>
      <c r="P31" s="11">
        <v>34553.802170000003</v>
      </c>
      <c r="Q31" s="11">
        <v>35627.017</v>
      </c>
      <c r="R31" s="11">
        <v>0</v>
      </c>
      <c r="S31" s="11">
        <v>22129.694669999997</v>
      </c>
      <c r="T31" s="11">
        <v>13038.93</v>
      </c>
      <c r="U31" s="11">
        <v>0</v>
      </c>
      <c r="V31" s="11">
        <v>7.7050000000000001</v>
      </c>
      <c r="W31" s="11">
        <v>102609.07399999999</v>
      </c>
      <c r="X31" s="11">
        <v>46.478000000000002</v>
      </c>
      <c r="Y31" s="11">
        <v>-590.99800000000005</v>
      </c>
      <c r="Z31" s="11">
        <v>1241602.173</v>
      </c>
      <c r="AA31" s="11">
        <v>167295.1</v>
      </c>
      <c r="AB31" s="11">
        <v>0</v>
      </c>
      <c r="AC31" s="11">
        <v>831957.20760000008</v>
      </c>
      <c r="AD31" s="11">
        <v>1746761.541</v>
      </c>
      <c r="AE31" s="61">
        <v>1457237.027</v>
      </c>
    </row>
    <row r="32" spans="2:31" s="14" customFormat="1" ht="15" customHeight="1" x14ac:dyDescent="0.35">
      <c r="B32" s="60" t="s">
        <v>87</v>
      </c>
      <c r="C32" s="10">
        <v>8253</v>
      </c>
      <c r="D32" s="11">
        <v>13376959.49425</v>
      </c>
      <c r="E32" s="11">
        <v>1322738.7145</v>
      </c>
      <c r="F32" s="11">
        <v>83011.076659999992</v>
      </c>
      <c r="G32" s="11">
        <v>395174.56300000002</v>
      </c>
      <c r="H32" s="11">
        <v>198312.21132000003</v>
      </c>
      <c r="I32" s="11">
        <v>15272745.241079999</v>
      </c>
      <c r="J32" s="11">
        <v>3311104.3739999998</v>
      </c>
      <c r="K32" s="11">
        <v>10065581.21425</v>
      </c>
      <c r="L32" s="11">
        <v>138823.74400000001</v>
      </c>
      <c r="M32" s="11">
        <v>20459.276999999998</v>
      </c>
      <c r="N32" s="11">
        <v>31366.79</v>
      </c>
      <c r="O32" s="11">
        <v>165008.3806200001</v>
      </c>
      <c r="P32" s="11">
        <v>45469.607479999999</v>
      </c>
      <c r="Q32" s="11">
        <v>42849.796000000002</v>
      </c>
      <c r="R32" s="11">
        <v>0</v>
      </c>
      <c r="S32" s="11">
        <v>40715.54149999997</v>
      </c>
      <c r="T32" s="11">
        <v>16984.349999999999</v>
      </c>
      <c r="U32" s="11">
        <v>0</v>
      </c>
      <c r="V32" s="11">
        <v>8.0399999999999991</v>
      </c>
      <c r="W32" s="11">
        <v>129741.692</v>
      </c>
      <c r="X32" s="11">
        <v>58.206000000000003</v>
      </c>
      <c r="Y32" s="11">
        <v>-340.41899999999998</v>
      </c>
      <c r="Z32" s="11">
        <v>1778369.0619999999</v>
      </c>
      <c r="AA32" s="11">
        <v>156945.1</v>
      </c>
      <c r="AB32" s="11">
        <v>0</v>
      </c>
      <c r="AC32" s="11">
        <v>765961.11750000005</v>
      </c>
      <c r="AD32" s="11">
        <v>2285828.8280000002</v>
      </c>
      <c r="AE32" s="61">
        <v>1925235.415</v>
      </c>
    </row>
    <row r="33" spans="2:31" s="14" customFormat="1" ht="15" customHeight="1" x14ac:dyDescent="0.35">
      <c r="B33" s="60" t="s">
        <v>88</v>
      </c>
      <c r="C33" s="10">
        <v>7656</v>
      </c>
      <c r="D33" s="11">
        <v>13178384.84385</v>
      </c>
      <c r="E33" s="11">
        <v>1211340.7849900001</v>
      </c>
      <c r="F33" s="11">
        <v>108461.86141000001</v>
      </c>
      <c r="G33" s="11">
        <v>354075.15612</v>
      </c>
      <c r="H33" s="11">
        <v>168964.29564</v>
      </c>
      <c r="I33" s="11">
        <v>14921803.581629999</v>
      </c>
      <c r="J33" s="11">
        <v>3185966.8739999998</v>
      </c>
      <c r="K33" s="11">
        <v>9992411.0088500008</v>
      </c>
      <c r="L33" s="11">
        <v>166535.30799999999</v>
      </c>
      <c r="M33" s="11">
        <v>14627.513000000001</v>
      </c>
      <c r="N33" s="11">
        <v>30337.117999999999</v>
      </c>
      <c r="O33" s="11">
        <v>144623.72680999999</v>
      </c>
      <c r="P33" s="11">
        <v>44240.934549999998</v>
      </c>
      <c r="Q33" s="11">
        <v>41388.970999999998</v>
      </c>
      <c r="R33" s="11">
        <v>0</v>
      </c>
      <c r="S33" s="11">
        <v>78376.554619999646</v>
      </c>
      <c r="T33" s="11">
        <v>16698.689999999999</v>
      </c>
      <c r="U33" s="11">
        <v>0</v>
      </c>
      <c r="V33" s="11">
        <v>11.055</v>
      </c>
      <c r="W33" s="11">
        <v>114581.58900000001</v>
      </c>
      <c r="X33" s="11">
        <v>65.007000000000005</v>
      </c>
      <c r="Y33" s="11">
        <v>-320.75400000000002</v>
      </c>
      <c r="Z33" s="11">
        <v>1787911.4040000001</v>
      </c>
      <c r="AA33" s="11">
        <v>153637.9</v>
      </c>
      <c r="AB33" s="11">
        <v>0</v>
      </c>
      <c r="AC33" s="11">
        <v>678699.23624999996</v>
      </c>
      <c r="AD33" s="11">
        <v>2273975.8670000001</v>
      </c>
      <c r="AE33" s="61">
        <v>1943850.1580000001</v>
      </c>
    </row>
    <row r="34" spans="2:31" s="14" customFormat="1" ht="15" customHeight="1" x14ac:dyDescent="0.35">
      <c r="B34" s="60" t="s">
        <v>89</v>
      </c>
      <c r="C34" s="10">
        <v>13574</v>
      </c>
      <c r="D34" s="11">
        <v>24846312.683290001</v>
      </c>
      <c r="E34" s="11">
        <v>2530905.9808</v>
      </c>
      <c r="F34" s="11">
        <v>227364.54406000001</v>
      </c>
      <c r="G34" s="11">
        <v>865674.30408999987</v>
      </c>
      <c r="H34" s="11">
        <v>422966.85713000002</v>
      </c>
      <c r="I34" s="11">
        <v>28735430.987419996</v>
      </c>
      <c r="J34" s="11">
        <v>5757059.8767400002</v>
      </c>
      <c r="K34" s="11">
        <v>19089627.538550001</v>
      </c>
      <c r="L34" s="11">
        <v>257622.818</v>
      </c>
      <c r="M34" s="11">
        <v>30770.001</v>
      </c>
      <c r="N34" s="11">
        <v>56812.538</v>
      </c>
      <c r="O34" s="11">
        <v>272683.64210999996</v>
      </c>
      <c r="P34" s="11">
        <v>83682.923319999987</v>
      </c>
      <c r="Q34" s="11">
        <v>78930.770999999993</v>
      </c>
      <c r="R34" s="11">
        <v>0</v>
      </c>
      <c r="S34" s="11">
        <v>270436.62998999958</v>
      </c>
      <c r="T34" s="11">
        <v>27152.19</v>
      </c>
      <c r="U34" s="11">
        <v>0</v>
      </c>
      <c r="V34" s="11">
        <v>21.774999999999999</v>
      </c>
      <c r="W34" s="11">
        <v>211390.23499999999</v>
      </c>
      <c r="X34" s="11">
        <v>13.404</v>
      </c>
      <c r="Y34" s="11">
        <v>-751.38800000000003</v>
      </c>
      <c r="Z34" s="11">
        <v>3461594.63</v>
      </c>
      <c r="AA34" s="11">
        <v>342411.4</v>
      </c>
      <c r="AB34" s="11">
        <v>0</v>
      </c>
      <c r="AC34" s="11">
        <v>1615237.7719000001</v>
      </c>
      <c r="AD34" s="11">
        <v>4497412.9460000005</v>
      </c>
      <c r="AE34" s="61">
        <v>3907750.0780000002</v>
      </c>
    </row>
    <row r="35" spans="2:31" s="14" customFormat="1" ht="15" customHeight="1" x14ac:dyDescent="0.35">
      <c r="B35" s="60" t="s">
        <v>90</v>
      </c>
      <c r="C35" s="10">
        <v>9053</v>
      </c>
      <c r="D35" s="11">
        <v>18270188.428929999</v>
      </c>
      <c r="E35" s="11">
        <v>2021916.1863199999</v>
      </c>
      <c r="F35" s="11">
        <v>196552.00009000002</v>
      </c>
      <c r="G35" s="11">
        <v>645572.23154999991</v>
      </c>
      <c r="H35" s="11">
        <v>416890.35637000005</v>
      </c>
      <c r="I35" s="11">
        <v>21405722.307099998</v>
      </c>
      <c r="J35" s="11">
        <v>4006151.7961999997</v>
      </c>
      <c r="K35" s="11">
        <v>14263741.623730002</v>
      </c>
      <c r="L35" s="11">
        <v>169225.27440999998</v>
      </c>
      <c r="M35" s="11">
        <v>12812.145</v>
      </c>
      <c r="N35" s="11">
        <v>43968.815999999999</v>
      </c>
      <c r="O35" s="11">
        <v>200781.72177000003</v>
      </c>
      <c r="P35" s="11">
        <v>56874.493999999999</v>
      </c>
      <c r="Q35" s="11">
        <v>52429.684999999998</v>
      </c>
      <c r="R35" s="11">
        <v>2205.192</v>
      </c>
      <c r="S35" s="11">
        <v>311013.72968000104</v>
      </c>
      <c r="T35" s="11">
        <v>21482.46</v>
      </c>
      <c r="U35" s="11">
        <v>0</v>
      </c>
      <c r="V35" s="11">
        <v>13.065</v>
      </c>
      <c r="W35" s="11">
        <v>146012.103</v>
      </c>
      <c r="X35" s="11">
        <v>126.14700000000001</v>
      </c>
      <c r="Y35" s="11">
        <v>-609.49900000000002</v>
      </c>
      <c r="Z35" s="11">
        <v>2649448.6310000001</v>
      </c>
      <c r="AA35" s="11">
        <v>287231.15000000002</v>
      </c>
      <c r="AB35" s="11">
        <v>0</v>
      </c>
      <c r="AC35" s="11">
        <v>1177284.4120399999</v>
      </c>
      <c r="AD35" s="11">
        <v>3459387.8640000001</v>
      </c>
      <c r="AE35" s="61">
        <v>3057181.4819999998</v>
      </c>
    </row>
    <row r="36" spans="2:31" s="14" customFormat="1" ht="15" customHeight="1" x14ac:dyDescent="0.35">
      <c r="B36" s="60" t="s">
        <v>91</v>
      </c>
      <c r="C36" s="10">
        <v>5975</v>
      </c>
      <c r="D36" s="11">
        <v>13009522.47507</v>
      </c>
      <c r="E36" s="11">
        <v>1643032.2451200001</v>
      </c>
      <c r="F36" s="11">
        <v>165311.45374999999</v>
      </c>
      <c r="G36" s="11">
        <v>580732.36464000004</v>
      </c>
      <c r="H36" s="11">
        <v>312366.52672000002</v>
      </c>
      <c r="I36" s="11">
        <v>15630973.457229998</v>
      </c>
      <c r="J36" s="11">
        <v>2714376.6976000001</v>
      </c>
      <c r="K36" s="11">
        <v>10296275.234469999</v>
      </c>
      <c r="L36" s="11">
        <v>121835.7776</v>
      </c>
      <c r="M36" s="11">
        <v>23746.633999999998</v>
      </c>
      <c r="N36" s="11">
        <v>34212.527999999998</v>
      </c>
      <c r="O36" s="11">
        <v>135479.03061000002</v>
      </c>
      <c r="P36" s="11">
        <v>39108.523099999999</v>
      </c>
      <c r="Q36" s="11">
        <v>34784.230939999994</v>
      </c>
      <c r="R36" s="11">
        <v>214</v>
      </c>
      <c r="S36" s="11">
        <v>292592.86735999951</v>
      </c>
      <c r="T36" s="11">
        <v>15073.74</v>
      </c>
      <c r="U36" s="11">
        <v>0</v>
      </c>
      <c r="V36" s="11">
        <v>3.6850000000000001</v>
      </c>
      <c r="W36" s="11">
        <v>99809.361000000004</v>
      </c>
      <c r="X36" s="11">
        <v>101.80500000000001</v>
      </c>
      <c r="Y36" s="11">
        <v>-366.12599999999998</v>
      </c>
      <c r="Z36" s="11">
        <v>1947606.81715</v>
      </c>
      <c r="AA36" s="11">
        <v>250677.3</v>
      </c>
      <c r="AB36" s="11">
        <v>0</v>
      </c>
      <c r="AC36" s="11">
        <v>1014935.48664</v>
      </c>
      <c r="AD36" s="11">
        <v>2594231.8709999998</v>
      </c>
      <c r="AE36" s="61">
        <v>2323274.9109999998</v>
      </c>
    </row>
    <row r="37" spans="2:31" s="14" customFormat="1" ht="15" customHeight="1" x14ac:dyDescent="0.35">
      <c r="B37" s="60" t="s">
        <v>92</v>
      </c>
      <c r="C37" s="10">
        <v>4159</v>
      </c>
      <c r="D37" s="11">
        <v>9889691.4592300002</v>
      </c>
      <c r="E37" s="11">
        <v>1334531.0012999999</v>
      </c>
      <c r="F37" s="11">
        <v>161559.769</v>
      </c>
      <c r="G37" s="11">
        <v>423690.58058000001</v>
      </c>
      <c r="H37" s="11">
        <v>257575.41431999998</v>
      </c>
      <c r="I37" s="11">
        <v>11936135.17543</v>
      </c>
      <c r="J37" s="11">
        <v>1968061.6089999999</v>
      </c>
      <c r="K37" s="11">
        <v>7921587.9442299996</v>
      </c>
      <c r="L37" s="11">
        <v>82252.902600000001</v>
      </c>
      <c r="M37" s="11">
        <v>19574.690999999999</v>
      </c>
      <c r="N37" s="11">
        <v>26449.593000000001</v>
      </c>
      <c r="O37" s="11">
        <v>95924.904500000004</v>
      </c>
      <c r="P37" s="11">
        <v>26998.21903</v>
      </c>
      <c r="Q37" s="11">
        <v>26007.702000000001</v>
      </c>
      <c r="R37" s="11">
        <v>0</v>
      </c>
      <c r="S37" s="11">
        <v>264916.23736999935</v>
      </c>
      <c r="T37" s="11">
        <v>11122.11</v>
      </c>
      <c r="U37" s="11">
        <v>0</v>
      </c>
      <c r="V37" s="11">
        <v>8.0399999999999991</v>
      </c>
      <c r="W37" s="11">
        <v>67675.936000000002</v>
      </c>
      <c r="X37" s="11">
        <v>59.015999999999998</v>
      </c>
      <c r="Y37" s="11">
        <v>-218.68100000000001</v>
      </c>
      <c r="Z37" s="11">
        <v>1509996.696</v>
      </c>
      <c r="AA37" s="11">
        <v>197203.10800000001</v>
      </c>
      <c r="AB37" s="11">
        <v>0</v>
      </c>
      <c r="AC37" s="11">
        <v>767805.46525000001</v>
      </c>
      <c r="AD37" s="11">
        <v>2020283.736</v>
      </c>
      <c r="AE37" s="61">
        <v>1832748.3529999999</v>
      </c>
    </row>
    <row r="38" spans="2:31" s="14" customFormat="1" ht="15" customHeight="1" x14ac:dyDescent="0.35">
      <c r="B38" s="60" t="s">
        <v>93</v>
      </c>
      <c r="C38" s="10">
        <v>5688</v>
      </c>
      <c r="D38" s="11">
        <v>14785468.2031</v>
      </c>
      <c r="E38" s="11">
        <v>2135569.54226</v>
      </c>
      <c r="F38" s="11">
        <v>361404.73632000003</v>
      </c>
      <c r="G38" s="11">
        <v>726024.70799999998</v>
      </c>
      <c r="H38" s="11">
        <v>531440.07822000002</v>
      </c>
      <c r="I38" s="11">
        <v>18353628.342080001</v>
      </c>
      <c r="J38" s="11">
        <v>2773346.4343000003</v>
      </c>
      <c r="K38" s="11">
        <v>12012594.812799999</v>
      </c>
      <c r="L38" s="11">
        <v>133307.57284000001</v>
      </c>
      <c r="M38" s="11">
        <v>29576.652999999998</v>
      </c>
      <c r="N38" s="11">
        <v>38753.167450000001</v>
      </c>
      <c r="O38" s="11">
        <v>121969.95707999998</v>
      </c>
      <c r="P38" s="11">
        <v>37815.02003</v>
      </c>
      <c r="Q38" s="11">
        <v>35839.733</v>
      </c>
      <c r="R38" s="11">
        <v>0</v>
      </c>
      <c r="S38" s="11">
        <v>473589.63833999913</v>
      </c>
      <c r="T38" s="11">
        <v>17098.2</v>
      </c>
      <c r="U38" s="11">
        <v>0</v>
      </c>
      <c r="V38" s="11">
        <v>4.0199999999999996</v>
      </c>
      <c r="W38" s="11">
        <v>93955.962</v>
      </c>
      <c r="X38" s="11">
        <v>69.039000000000001</v>
      </c>
      <c r="Y38" s="11">
        <v>-308.92899999999997</v>
      </c>
      <c r="Z38" s="11">
        <v>2345192.6409999998</v>
      </c>
      <c r="AA38" s="11">
        <v>347234.1</v>
      </c>
      <c r="AB38" s="11">
        <v>0</v>
      </c>
      <c r="AC38" s="11">
        <v>1348217.5354000002</v>
      </c>
      <c r="AD38" s="11">
        <v>3178191.5</v>
      </c>
      <c r="AE38" s="61">
        <v>2918007.568</v>
      </c>
    </row>
    <row r="39" spans="2:31" s="14" customFormat="1" ht="15" customHeight="1" x14ac:dyDescent="0.35">
      <c r="B39" s="60" t="s">
        <v>94</v>
      </c>
      <c r="C39" s="10">
        <v>3636</v>
      </c>
      <c r="D39" s="11">
        <v>10522157.43269</v>
      </c>
      <c r="E39" s="11">
        <v>1805137.8615000001</v>
      </c>
      <c r="F39" s="11">
        <v>298550.886</v>
      </c>
      <c r="G39" s="11">
        <v>583398.65225000004</v>
      </c>
      <c r="H39" s="11">
        <v>467444.14062999992</v>
      </c>
      <c r="I39" s="11">
        <v>13564965.566820001</v>
      </c>
      <c r="J39" s="11">
        <v>1841911.128</v>
      </c>
      <c r="K39" s="11">
        <v>8680909.0446899999</v>
      </c>
      <c r="L39" s="11">
        <v>94081.659</v>
      </c>
      <c r="M39" s="11">
        <v>36836.701999999997</v>
      </c>
      <c r="N39" s="11">
        <v>30905.066999999999</v>
      </c>
      <c r="O39" s="11">
        <v>77392.371650000001</v>
      </c>
      <c r="P39" s="11">
        <v>24596.053</v>
      </c>
      <c r="Q39" s="11">
        <v>22679.617999999999</v>
      </c>
      <c r="R39" s="11">
        <v>80</v>
      </c>
      <c r="S39" s="11">
        <v>406017.94333000126</v>
      </c>
      <c r="T39" s="11">
        <v>10215.450000000001</v>
      </c>
      <c r="U39" s="11">
        <v>0</v>
      </c>
      <c r="V39" s="11">
        <v>5.36</v>
      </c>
      <c r="W39" s="11">
        <v>59718.286999999997</v>
      </c>
      <c r="X39" s="11">
        <v>32.808</v>
      </c>
      <c r="Y39" s="11">
        <v>-458.53100000000001</v>
      </c>
      <c r="Z39" s="11">
        <v>1719711.4709999999</v>
      </c>
      <c r="AA39" s="11">
        <v>304795.5</v>
      </c>
      <c r="AB39" s="11">
        <v>0</v>
      </c>
      <c r="AC39" s="11">
        <v>1119033.5477</v>
      </c>
      <c r="AD39" s="11">
        <v>2405151.8319999999</v>
      </c>
      <c r="AE39" s="61">
        <v>2240304.0989999999</v>
      </c>
    </row>
    <row r="40" spans="2:31" s="14" customFormat="1" ht="15" customHeight="1" x14ac:dyDescent="0.35">
      <c r="B40" s="60" t="s">
        <v>95</v>
      </c>
      <c r="C40" s="10">
        <v>2406</v>
      </c>
      <c r="D40" s="11">
        <v>7678397.2278399998</v>
      </c>
      <c r="E40" s="11">
        <v>1416611.2753299999</v>
      </c>
      <c r="F40" s="11">
        <v>293842.03999999998</v>
      </c>
      <c r="G40" s="11">
        <v>491777.34211999999</v>
      </c>
      <c r="H40" s="11">
        <v>417615.82617000001</v>
      </c>
      <c r="I40" s="11">
        <v>10181684.02854</v>
      </c>
      <c r="J40" s="11">
        <v>1274097.44</v>
      </c>
      <c r="K40" s="11">
        <v>6406867.3608400002</v>
      </c>
      <c r="L40" s="11">
        <v>62768.714229999998</v>
      </c>
      <c r="M40" s="11">
        <v>26067.984</v>
      </c>
      <c r="N40" s="11">
        <v>25131.776999999998</v>
      </c>
      <c r="O40" s="11">
        <v>55751.936589999998</v>
      </c>
      <c r="P40" s="11">
        <v>15714.739</v>
      </c>
      <c r="Q40" s="11">
        <v>13338.816000000001</v>
      </c>
      <c r="R40" s="11">
        <v>40</v>
      </c>
      <c r="S40" s="11">
        <v>330223.7292200001</v>
      </c>
      <c r="T40" s="11">
        <v>8665.02</v>
      </c>
      <c r="U40" s="11">
        <v>0</v>
      </c>
      <c r="V40" s="11">
        <v>4.0199999999999996</v>
      </c>
      <c r="W40" s="11">
        <v>37967.065000000002</v>
      </c>
      <c r="X40" s="11">
        <v>49.445999999999998</v>
      </c>
      <c r="Y40" s="11">
        <v>-159.49100000000001</v>
      </c>
      <c r="Z40" s="11">
        <v>1273002.216</v>
      </c>
      <c r="AA40" s="11">
        <v>249977.4</v>
      </c>
      <c r="AB40" s="11">
        <v>0</v>
      </c>
      <c r="AC40" s="11">
        <v>805487.80478000001</v>
      </c>
      <c r="AD40" s="11">
        <v>1827717.273</v>
      </c>
      <c r="AE40" s="61">
        <v>1718031.7690000001</v>
      </c>
    </row>
    <row r="41" spans="2:31" s="14" customFormat="1" ht="15" customHeight="1" x14ac:dyDescent="0.35">
      <c r="B41" s="60" t="s">
        <v>96</v>
      </c>
      <c r="C41" s="10">
        <v>1683</v>
      </c>
      <c r="D41" s="11">
        <v>5990205.1420100005</v>
      </c>
      <c r="E41" s="11">
        <v>1119466.6429999999</v>
      </c>
      <c r="F41" s="11">
        <v>268380.25413999998</v>
      </c>
      <c r="G41" s="11">
        <v>366926.511</v>
      </c>
      <c r="H41" s="11">
        <v>340871.01430000004</v>
      </c>
      <c r="I41" s="11">
        <v>7967218.3472499996</v>
      </c>
      <c r="J41" s="11">
        <v>943166.65599999996</v>
      </c>
      <c r="K41" s="11">
        <v>5047038.4860100001</v>
      </c>
      <c r="L41" s="11">
        <v>33485.345999999998</v>
      </c>
      <c r="M41" s="11">
        <v>13526.126</v>
      </c>
      <c r="N41" s="11">
        <v>19765.323</v>
      </c>
      <c r="O41" s="11">
        <v>33040.943440000003</v>
      </c>
      <c r="P41" s="11">
        <v>11099.34</v>
      </c>
      <c r="Q41" s="11">
        <v>10125.683999999999</v>
      </c>
      <c r="R41" s="11">
        <v>9482.375</v>
      </c>
      <c r="S41" s="11">
        <v>277609.33941999986</v>
      </c>
      <c r="T41" s="11">
        <v>6228.63</v>
      </c>
      <c r="U41" s="11">
        <v>0</v>
      </c>
      <c r="V41" s="11">
        <v>0</v>
      </c>
      <c r="W41" s="11">
        <v>27222.407999999999</v>
      </c>
      <c r="X41" s="11">
        <v>52.316000000000003</v>
      </c>
      <c r="Y41" s="11">
        <v>-127.474</v>
      </c>
      <c r="Z41" s="11">
        <v>1016114.382</v>
      </c>
      <c r="AA41" s="11">
        <v>198723.6</v>
      </c>
      <c r="AB41" s="11">
        <v>0</v>
      </c>
      <c r="AC41" s="11">
        <v>633280.89899999998</v>
      </c>
      <c r="AD41" s="11">
        <v>1450177.9010000001</v>
      </c>
      <c r="AE41" s="61">
        <v>1373110.7109999999</v>
      </c>
    </row>
    <row r="42" spans="2:31" s="14" customFormat="1" ht="15" customHeight="1" thickBot="1" x14ac:dyDescent="0.4">
      <c r="B42" s="62" t="s">
        <v>196</v>
      </c>
      <c r="C42" s="63">
        <v>6860</v>
      </c>
      <c r="D42" s="64">
        <v>38405171.523999996</v>
      </c>
      <c r="E42" s="64">
        <v>14848158.103600001</v>
      </c>
      <c r="F42" s="64">
        <v>7345003.4784899997</v>
      </c>
      <c r="G42" s="64">
        <v>4238809.7076700004</v>
      </c>
      <c r="H42" s="64">
        <v>8280971.6487200009</v>
      </c>
      <c r="I42" s="64">
        <v>72043955.358089998</v>
      </c>
      <c r="J42" s="64">
        <v>4819196.5820000004</v>
      </c>
      <c r="K42" s="64">
        <v>33567824.645000003</v>
      </c>
      <c r="L42" s="64">
        <v>148749.00487</v>
      </c>
      <c r="M42" s="64">
        <v>988545.304</v>
      </c>
      <c r="N42" s="64">
        <v>253549.72111000001</v>
      </c>
      <c r="O42" s="64">
        <v>137105.55240000002</v>
      </c>
      <c r="P42" s="64">
        <v>38239.701000000001</v>
      </c>
      <c r="Q42" s="64">
        <v>37552.79</v>
      </c>
      <c r="R42" s="64">
        <v>7000.88</v>
      </c>
      <c r="S42" s="64">
        <v>2753201.8833600138</v>
      </c>
      <c r="T42" s="64">
        <v>27901.53</v>
      </c>
      <c r="U42" s="64">
        <v>0</v>
      </c>
      <c r="V42" s="64">
        <v>11.725</v>
      </c>
      <c r="W42" s="64">
        <v>109767.927</v>
      </c>
      <c r="X42" s="64">
        <v>257.85700000000003</v>
      </c>
      <c r="Y42" s="64">
        <v>-725.01199999999994</v>
      </c>
      <c r="Z42" s="64">
        <v>6684962.6699999999</v>
      </c>
      <c r="AA42" s="64">
        <v>2997926.5</v>
      </c>
      <c r="AB42" s="64">
        <v>0</v>
      </c>
      <c r="AC42" s="64">
        <v>6402673.4401700003</v>
      </c>
      <c r="AD42" s="64">
        <v>13092194.835999999</v>
      </c>
      <c r="AE42" s="65">
        <v>12762562.639</v>
      </c>
    </row>
    <row r="43" spans="2:31" s="14" customFormat="1" ht="15" customHeight="1" thickTop="1" x14ac:dyDescent="0.25">
      <c r="B43" s="125" t="s">
        <v>192</v>
      </c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5"/>
      <c r="R43" s="125"/>
      <c r="S43" s="125"/>
      <c r="T43" s="125"/>
      <c r="U43" s="125"/>
      <c r="V43" s="125"/>
      <c r="W43" s="125"/>
      <c r="X43" s="125"/>
      <c r="Y43" s="125"/>
      <c r="Z43" s="125"/>
      <c r="AA43" s="125"/>
      <c r="AB43" s="125"/>
      <c r="AC43" s="125"/>
      <c r="AD43" s="125"/>
      <c r="AE43" s="125"/>
    </row>
    <row r="44" spans="2:31" s="14" customFormat="1" ht="15" customHeight="1" x14ac:dyDescent="0.35">
      <c r="B44" s="12"/>
      <c r="C44" s="13"/>
    </row>
    <row r="45" spans="2:31" s="14" customFormat="1" ht="15" customHeight="1" x14ac:dyDescent="0.35">
      <c r="B45" s="12"/>
      <c r="C45" s="13"/>
    </row>
    <row r="46" spans="2:31" s="14" customFormat="1" ht="15" customHeight="1" x14ac:dyDescent="0.35">
      <c r="B46" s="12"/>
      <c r="C46" s="13"/>
    </row>
  </sheetData>
  <mergeCells count="1">
    <mergeCell ref="B2:AE2"/>
  </mergeCells>
  <pageMargins left="0.7" right="0.7" top="0.75" bottom="0.75" header="0.3" footer="0.3"/>
  <pageSetup paperSize="9" fitToWidth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CCE699"/>
  </sheetPr>
  <dimension ref="B1:F27"/>
  <sheetViews>
    <sheetView showGridLines="0" zoomScale="90" zoomScaleNormal="90" workbookViewId="0"/>
  </sheetViews>
  <sheetFormatPr defaultRowHeight="15" customHeight="1" x14ac:dyDescent="0.35"/>
  <cols>
    <col min="1" max="1" width="2.7265625" customWidth="1"/>
    <col min="2" max="2" width="89.1796875" bestFit="1" customWidth="1"/>
    <col min="3" max="3" width="13.7265625" style="123" customWidth="1"/>
  </cols>
  <sheetData>
    <row r="1" spans="2:3" ht="15" customHeight="1" thickBot="1" x14ac:dyDescent="0.4"/>
    <row r="2" spans="2:3" ht="20.149999999999999" customHeight="1" thickTop="1" thickBot="1" x14ac:dyDescent="0.4">
      <c r="B2" s="143" t="s">
        <v>190</v>
      </c>
      <c r="C2" s="144"/>
    </row>
    <row r="3" spans="2:3" ht="15" customHeight="1" thickBot="1" x14ac:dyDescent="0.4">
      <c r="B3" s="42" t="s">
        <v>187</v>
      </c>
      <c r="C3" s="79"/>
    </row>
    <row r="4" spans="2:3" ht="15" customHeight="1" x14ac:dyDescent="0.35">
      <c r="B4" s="27" t="s">
        <v>35</v>
      </c>
      <c r="C4" s="76">
        <v>1822064.554</v>
      </c>
    </row>
    <row r="5" spans="2:3" ht="15" customHeight="1" x14ac:dyDescent="0.35">
      <c r="B5" s="28" t="s">
        <v>36</v>
      </c>
      <c r="C5" s="77">
        <v>100877.401</v>
      </c>
    </row>
    <row r="6" spans="2:3" ht="15" customHeight="1" x14ac:dyDescent="0.35">
      <c r="B6" s="28" t="s">
        <v>37</v>
      </c>
      <c r="C6" s="77">
        <v>188574.50200000001</v>
      </c>
    </row>
    <row r="7" spans="2:3" ht="15" customHeight="1" x14ac:dyDescent="0.35">
      <c r="B7" s="28" t="s">
        <v>193</v>
      </c>
      <c r="C7" s="77">
        <v>1252.7349999999999</v>
      </c>
    </row>
    <row r="8" spans="2:3" ht="15" customHeight="1" x14ac:dyDescent="0.35">
      <c r="B8" s="28" t="s">
        <v>38</v>
      </c>
      <c r="C8" s="77">
        <v>115681.079</v>
      </c>
    </row>
    <row r="9" spans="2:3" ht="15" customHeight="1" x14ac:dyDescent="0.35">
      <c r="B9" s="29" t="s">
        <v>39</v>
      </c>
      <c r="C9" s="77">
        <v>69571.084000000003</v>
      </c>
    </row>
    <row r="10" spans="2:3" ht="15" customHeight="1" thickBot="1" x14ac:dyDescent="0.4">
      <c r="B10" s="30" t="s">
        <v>40</v>
      </c>
      <c r="C10" s="78">
        <v>576786.72</v>
      </c>
    </row>
    <row r="11" spans="2:3" ht="15" customHeight="1" thickBot="1" x14ac:dyDescent="0.4">
      <c r="B11" s="42" t="s">
        <v>128</v>
      </c>
      <c r="C11" s="79"/>
    </row>
    <row r="12" spans="2:3" ht="15" customHeight="1" x14ac:dyDescent="0.35">
      <c r="B12" s="27" t="s">
        <v>41</v>
      </c>
      <c r="C12" s="76">
        <v>39427.442000000003</v>
      </c>
    </row>
    <row r="13" spans="2:3" ht="15" customHeight="1" thickBot="1" x14ac:dyDescent="0.4">
      <c r="B13" s="31" t="s">
        <v>42</v>
      </c>
      <c r="C13" s="78">
        <v>879064.97199999995</v>
      </c>
    </row>
    <row r="14" spans="2:3" ht="15" customHeight="1" thickBot="1" x14ac:dyDescent="0.4">
      <c r="B14" s="42" t="s">
        <v>43</v>
      </c>
      <c r="C14" s="79"/>
    </row>
    <row r="15" spans="2:3" ht="15" customHeight="1" x14ac:dyDescent="0.35">
      <c r="B15" s="27" t="s">
        <v>44</v>
      </c>
      <c r="C15" s="76">
        <v>1452006.4809999999</v>
      </c>
    </row>
    <row r="16" spans="2:3" ht="15" customHeight="1" x14ac:dyDescent="0.35">
      <c r="B16" s="29" t="s">
        <v>45</v>
      </c>
      <c r="C16" s="77">
        <v>208246.57500000001</v>
      </c>
    </row>
    <row r="17" spans="2:6" ht="15" customHeight="1" x14ac:dyDescent="0.35">
      <c r="B17" s="29" t="s">
        <v>194</v>
      </c>
      <c r="C17" s="77">
        <v>242365.19099999999</v>
      </c>
    </row>
    <row r="18" spans="2:6" ht="15" customHeight="1" x14ac:dyDescent="0.35">
      <c r="B18" s="29" t="s">
        <v>46</v>
      </c>
      <c r="C18" s="77">
        <v>18180.198</v>
      </c>
    </row>
    <row r="19" spans="2:6" ht="15" customHeight="1" x14ac:dyDescent="0.35">
      <c r="B19" s="29" t="s">
        <v>47</v>
      </c>
      <c r="C19" s="77">
        <v>246133.799</v>
      </c>
    </row>
    <row r="20" spans="2:6" ht="15" customHeight="1" x14ac:dyDescent="0.35">
      <c r="B20" s="29" t="s">
        <v>129</v>
      </c>
      <c r="C20" s="77">
        <v>3386927.8739999998</v>
      </c>
    </row>
    <row r="21" spans="2:6" ht="15" customHeight="1" thickBot="1" x14ac:dyDescent="0.4">
      <c r="B21" s="31" t="s">
        <v>48</v>
      </c>
      <c r="C21" s="78">
        <v>110386.785</v>
      </c>
    </row>
    <row r="22" spans="2:6" ht="15" customHeight="1" thickBot="1" x14ac:dyDescent="0.4">
      <c r="B22" s="42" t="s">
        <v>130</v>
      </c>
      <c r="C22" s="79"/>
    </row>
    <row r="23" spans="2:6" ht="15" customHeight="1" x14ac:dyDescent="0.35">
      <c r="B23" s="27" t="s">
        <v>49</v>
      </c>
      <c r="C23" s="76">
        <v>1099387.6850000001</v>
      </c>
    </row>
    <row r="24" spans="2:6" ht="15" customHeight="1" x14ac:dyDescent="0.35">
      <c r="B24" s="29" t="s">
        <v>50</v>
      </c>
      <c r="C24" s="77">
        <v>89554.089000000007</v>
      </c>
    </row>
    <row r="25" spans="2:6" ht="15" customHeight="1" x14ac:dyDescent="0.35">
      <c r="B25" s="29" t="s">
        <v>51</v>
      </c>
      <c r="C25" s="77">
        <v>55035.315999999999</v>
      </c>
    </row>
    <row r="26" spans="2:6" ht="15" customHeight="1" thickBot="1" x14ac:dyDescent="0.4">
      <c r="B26" s="32" t="s">
        <v>131</v>
      </c>
      <c r="C26" s="80">
        <v>11813.022999999999</v>
      </c>
    </row>
    <row r="27" spans="2:6" ht="15" customHeight="1" thickTop="1" x14ac:dyDescent="0.35">
      <c r="B27" s="125" t="s">
        <v>191</v>
      </c>
      <c r="C27" s="125"/>
      <c r="D27" s="125"/>
      <c r="E27" s="125"/>
      <c r="F27" s="125"/>
    </row>
  </sheetData>
  <mergeCells count="1">
    <mergeCell ref="B2:C2"/>
  </mergeCells>
  <pageMargins left="0.7" right="0.7" top="0.78740157499999996" bottom="0.78740157499999996" header="0.3" footer="0.3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CCE699"/>
  </sheetPr>
  <dimension ref="B1:D5"/>
  <sheetViews>
    <sheetView showGridLines="0" zoomScale="90" zoomScaleNormal="90" workbookViewId="0"/>
  </sheetViews>
  <sheetFormatPr defaultRowHeight="15" customHeight="1" x14ac:dyDescent="0.35"/>
  <cols>
    <col min="1" max="1" width="2.7265625" customWidth="1"/>
    <col min="2" max="4" width="24.7265625" customWidth="1"/>
  </cols>
  <sheetData>
    <row r="1" spans="2:4" ht="15" customHeight="1" thickBot="1" x14ac:dyDescent="0.4"/>
    <row r="2" spans="2:4" ht="20.149999999999999" customHeight="1" thickTop="1" thickBot="1" x14ac:dyDescent="0.4">
      <c r="B2" s="143" t="s">
        <v>144</v>
      </c>
      <c r="C2" s="145"/>
      <c r="D2" s="144"/>
    </row>
    <row r="3" spans="2:4" ht="14.5" x14ac:dyDescent="0.35">
      <c r="B3" s="81" t="s">
        <v>52</v>
      </c>
      <c r="C3" s="82" t="s">
        <v>53</v>
      </c>
      <c r="D3" s="83" t="s">
        <v>54</v>
      </c>
    </row>
    <row r="4" spans="2:4" ht="15" customHeight="1" thickBot="1" x14ac:dyDescent="0.4">
      <c r="B4" s="33">
        <v>354066.20289999997</v>
      </c>
      <c r="C4" s="34">
        <v>63067.170250000003</v>
      </c>
      <c r="D4" s="35">
        <v>6139515.6469999999</v>
      </c>
    </row>
    <row r="5" spans="2:4" ht="15" customHeight="1" thickTop="1" x14ac:dyDescent="0.35">
      <c r="B5" s="85" t="s">
        <v>191</v>
      </c>
      <c r="C5" s="84"/>
      <c r="D5" s="84"/>
    </row>
  </sheetData>
  <mergeCells count="1">
    <mergeCell ref="B2:D2"/>
  </mergeCells>
  <pageMargins left="0.7" right="0.7" top="0.78740157499999996" bottom="0.78740157499999996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DAŇOVÁ POVINNOST 17</vt:lpstr>
      <vt:lpstr> INKASO 17</vt:lpstr>
      <vt:lpstr>DPH ZO 17</vt:lpstr>
      <vt:lpstr>DPPO ZO 17</vt:lpstr>
      <vt:lpstr>DPFO ZO 17</vt:lpstr>
      <vt:lpstr>DNV ZO 17</vt:lpstr>
      <vt:lpstr>DSL ZO 17</vt:lpstr>
    </vt:vector>
  </TitlesOfParts>
  <Company>Finanční správa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Hladká Markéta Ing. (FÚ pro Středočeský kraj)</dc:creator>
  <cp:lastModifiedBy>Hladká Markéta Ing. (GFŘ)</cp:lastModifiedBy>
  <cp:lastPrinted>2023-02-27T14:47:51Z</cp:lastPrinted>
  <dcterms:created xsi:type="dcterms:W3CDTF">2018-11-26T12:26:51Z</dcterms:created>
  <dcterms:modified xsi:type="dcterms:W3CDTF">2023-02-27T14:47:59Z</dcterms:modified>
</cp:coreProperties>
</file>